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8495" windowHeight="8130" tabRatio="780" activeTab="2"/>
  </bookViews>
  <sheets>
    <sheet name="Overview" sheetId="1" r:id="rId1"/>
    <sheet name="1 - Summary Page" sheetId="2" r:id="rId2"/>
    <sheet name="2 - Stage I Status" sheetId="3" r:id="rId3"/>
    <sheet name="3 - Stage II Status" sheetId="4" r:id="rId4"/>
    <sheet name="4 - Stage III Status" sheetId="5" r:id="rId5"/>
    <sheet name="5 - Codes" sheetId="6" r:id="rId6"/>
  </sheets>
  <externalReferences>
    <externalReference r:id="rId9"/>
  </externalReferences>
  <definedNames>
    <definedName name="Admin1">'4 - Stage III Status'!$K$6:$K$9</definedName>
    <definedName name="Administrator" localSheetId="3">'3 - Stage II Status'!#REF!</definedName>
    <definedName name="Administrator" localSheetId="4">'4 - Stage III Status'!$M$6:$M$8</definedName>
    <definedName name="Administrator">'2 - Stage I Status'!#REF!</definedName>
    <definedName name="Administrator2" localSheetId="3">'3 - Stage II Status'!#REF!</definedName>
    <definedName name="Administrator2" localSheetId="4">'4 - Stage III Status'!#REF!</definedName>
    <definedName name="Administrator2">'2 - Stage I Status'!#REF!</definedName>
    <definedName name="AdminName">'5 - Codes'!#REF!</definedName>
    <definedName name="CompanName" localSheetId="3">'3 - Stage II Status'!#REF!</definedName>
    <definedName name="CompanName" localSheetId="4">'4 - Stage III Status'!#REF!</definedName>
    <definedName name="CompanName">'2 - Stage I Status'!#REF!</definedName>
    <definedName name="Company" localSheetId="3">'3 - Stage II Status'!#REF!</definedName>
    <definedName name="Company" localSheetId="4">'4 - Stage III Status'!$M$10:$M$145</definedName>
    <definedName name="Company">'2 - Stage I Status'!$M$10:$M$121</definedName>
    <definedName name="CompanyName" localSheetId="3">'3 - Stage II Status'!#REF!</definedName>
    <definedName name="CompanyName" localSheetId="4">'4 - Stage III Status'!#REF!</definedName>
    <definedName name="CompanyName">'2 - Stage I Status'!#REF!</definedName>
    <definedName name="Completed" localSheetId="3">'3 - Stage II Status'!#REF!</definedName>
    <definedName name="Completed" localSheetId="4">'4 - Stage III Status'!$J$6:$J$7</definedName>
    <definedName name="Completed">'2 - Stage I Status'!$M$6:$M$7</definedName>
    <definedName name="CompStat">'5 - Codes'!$D$7:$D$9</definedName>
    <definedName name="DocStat">'5 - Codes'!#REF!</definedName>
    <definedName name="Documentation" localSheetId="3">'3 - Stage II Status'!$H$378:$H$386</definedName>
    <definedName name="Documentation" localSheetId="4">'4 - Stage III Status'!#REF!</definedName>
    <definedName name="Documentation">'2 - Stage I Status'!#REF!</definedName>
    <definedName name="Helen">#REF!</definedName>
    <definedName name="Part1">'5 - Codes'!$A$7:$A$15</definedName>
    <definedName name="Participant1">'4 - Stage III Status'!#REF!</definedName>
    <definedName name="PartName">'5 - Codes'!$A$7:$A$15</definedName>
    <definedName name="_xlnm.Print_Area" localSheetId="2">'2 - Stage I Status'!$A$1:$H$510</definedName>
    <definedName name="_xlnm.Print_Area" localSheetId="3">'3 - Stage II Status'!$A$1:$H$426</definedName>
    <definedName name="_xlnm.Print_Area" localSheetId="4">'4 - Stage III Status'!$A$1:$H$333</definedName>
    <definedName name="_xlnm.Print_Area" localSheetId="0">'Overview'!$A$1:$J$31</definedName>
    <definedName name="Quarter" localSheetId="3">'3 - Stage II Status'!#REF!</definedName>
    <definedName name="Quarter" localSheetId="4">'4 - Stage III Status'!#REF!</definedName>
    <definedName name="Quarter">'2 - Stage I Status'!#REF!</definedName>
    <definedName name="Ralph">#REF!</definedName>
    <definedName name="Received" localSheetId="3">'3 - Stage II Status'!#REF!</definedName>
    <definedName name="Received" localSheetId="4">'4 - Stage III Status'!#REF!</definedName>
    <definedName name="Received">'2 - Stage I Status'!#REF!</definedName>
    <definedName name="StageComplete">'5 - Codes'!$A$8:$A$9</definedName>
    <definedName name="StageCompletion">'5 - Codes'!$A$7:$A$9</definedName>
    <definedName name="Status" localSheetId="3">'3 - Stage II Status'!#REF!</definedName>
    <definedName name="Status" localSheetId="4">'4 - Stage III Status'!$J$6:$J$7</definedName>
    <definedName name="Status">'2 - Stage I Status'!$M$6:$M$8</definedName>
    <definedName name="Status2" localSheetId="3">'3 - Stage II Status'!#REF!</definedName>
    <definedName name="Status2" localSheetId="4">'4 - Stage III Status'!#REF!</definedName>
    <definedName name="Status2">'2 - Stage I Status'!#REF!</definedName>
    <definedName name="Sumstatus">'1 - Summary Page'!#REF!</definedName>
    <definedName name="Time">'4 - Stage III Status'!$H$6:$H$7</definedName>
    <definedName name="Time1">'2 - Stage I Status'!$J$6:$J$7</definedName>
    <definedName name="TimePeriod" localSheetId="3">'3 - Stage II Status'!#REF!</definedName>
    <definedName name="TimePeriod" localSheetId="4">'4 - Stage III Status'!$H$6:$H$7</definedName>
    <definedName name="TimePeriod">'2 - Stage I Status'!$J$6:$J$7</definedName>
    <definedName name="TimePeriod1">'5 - Codes'!$B$7:$B$8</definedName>
    <definedName name="TP1">'2 - Stage I Status'!$J$6</definedName>
    <definedName name="Year" localSheetId="3">'3 - Stage II Status'!#REF!</definedName>
    <definedName name="Year" localSheetId="4">'4 - Stage III Status'!#REF!</definedName>
    <definedName name="Year">'2 - Stage I Status'!$K$6:$K$9</definedName>
    <definedName name="Year04">'5 - Codes'!$C$7:$C$11</definedName>
    <definedName name="YEAR1">'4 - Stage III Status'!$I$6:$I$9</definedName>
    <definedName name="Yesno" localSheetId="3">'3 - Stage II Status'!#REF!</definedName>
    <definedName name="Yesno" localSheetId="4">'4 - Stage III Status'!$L$6:$L$7</definedName>
    <definedName name="Yesno">'2 - Stage I Status'!$L$6:$L$7</definedName>
    <definedName name="YR1">'2 - Stage I Status'!$K$6:$K$9</definedName>
  </definedNames>
  <calcPr fullCalcOnLoad="1"/>
</workbook>
</file>

<file path=xl/sharedStrings.xml><?xml version="1.0" encoding="utf-8"?>
<sst xmlns="http://schemas.openxmlformats.org/spreadsheetml/2006/main" count="2406" uniqueCount="706">
  <si>
    <t>Stage III Status Summary</t>
  </si>
  <si>
    <t xml:space="preserve">1.  All documentation from Stages I and II completed and updated  </t>
  </si>
  <si>
    <t xml:space="preserve">2.  Hazard analysis form showing analysis of non-routine tasks, or significant changes </t>
  </si>
  <si>
    <t>3.  Pre-use analysis forms and results</t>
  </si>
  <si>
    <t xml:space="preserve">4.  Annual self- evaluation of the site’s safety and health management system </t>
  </si>
  <si>
    <t xml:space="preserve">5.  Follow-up cultural survey and results  </t>
  </si>
  <si>
    <t xml:space="preserve">    c.   Continue supporting the authority of designated staff members who are accountable</t>
  </si>
  <si>
    <t xml:space="preserve">           for safety and health goals.</t>
  </si>
  <si>
    <t xml:space="preserve">     d.   Communicate who is responsible for achieving safety and health goals and objectives, </t>
  </si>
  <si>
    <t xml:space="preserve">          with no unassigned areas, so that each employee and contract worker can describe his/her </t>
  </si>
  <si>
    <t xml:space="preserve">           responsibility for safety and health.</t>
  </si>
  <si>
    <t xml:space="preserve">     consequences), with an implementation schedule, for management and employees.  </t>
  </si>
  <si>
    <t xml:space="preserve">     Ensure equitable enforcement of the plan among all non-supervisory employees, as well as </t>
  </si>
  <si>
    <t xml:space="preserve">     across levels (e.g., management staff should not get better treatment than non-supervisory employees).</t>
  </si>
  <si>
    <t>1.  Management Commitment - Required Actions</t>
  </si>
  <si>
    <t>2.  Employee Involvement - Required Actions</t>
  </si>
  <si>
    <t xml:space="preserve">     and conclusions of the baseline employee safety and health perception survey conducted in Stage I.  </t>
  </si>
  <si>
    <t xml:space="preserve">      Practices Change Plan developed in Stage I.</t>
  </si>
  <si>
    <t xml:space="preserve">     and contractors of their rights under the Occupational Safety and Health Act; of the site’s participation </t>
  </si>
  <si>
    <t xml:space="preserve">      in Challenge; and of the fundamental principles of VPP, and any other pertinent information.  Incorporate</t>
  </si>
  <si>
    <t xml:space="preserve">      this information the site’s orientation training for new employees and contractors.</t>
  </si>
  <si>
    <t xml:space="preserve">     developed in Stage I.  Specifically, for Challenge Stage II:</t>
  </si>
  <si>
    <t xml:space="preserve">     a.   Encourage the formation of new and/or greater participation in, safety and health teams </t>
  </si>
  <si>
    <t xml:space="preserve">            to meet the site’s needs at this Stage of Challenge.</t>
  </si>
  <si>
    <t xml:space="preserve">      b.   Increase employee participation as part of safety and health teams that conduct accident/</t>
  </si>
  <si>
    <t xml:space="preserve">            near-miss investigations, self-inspections, and job hazard analyses.</t>
  </si>
  <si>
    <t>3.  Contract Worker Coverage - Required Actions</t>
  </si>
  <si>
    <t xml:space="preserve">     basic elements of an oversight and management system covering contractors:</t>
  </si>
  <si>
    <t xml:space="preserve">1.  No action required (See IH Required Actions below). </t>
  </si>
  <si>
    <t xml:space="preserve">    a.   Begin implementing the accountability plan for managers, supervisors, and safety and health staff </t>
  </si>
  <si>
    <t xml:space="preserve">          by incorporating into their performance plans their responsibilities and standards of performance</t>
  </si>
  <si>
    <t xml:space="preserve">     b.  Continue communicating management expectations regarding everyone’s safety and </t>
  </si>
  <si>
    <t xml:space="preserve">           health responsibilities.</t>
  </si>
  <si>
    <t xml:space="preserve">          for safety and health and monitoring performance.  Provide specific and timely feedback on</t>
  </si>
  <si>
    <t xml:space="preserve">           performance; require corrective action plans if needed; conduct performance appraisals; </t>
  </si>
  <si>
    <t xml:space="preserve">          provide commensurate rewards and recognition for good performance; and implement </t>
  </si>
  <si>
    <t xml:space="preserve">          consequences for poor performance.</t>
  </si>
  <si>
    <t xml:space="preserve">1.  Vision and policy statements </t>
  </si>
  <si>
    <t>3.  Budget documents showing allocated resources for Safety and Health</t>
  </si>
  <si>
    <t xml:space="preserve">     • Insurance claim forms </t>
  </si>
  <si>
    <t xml:space="preserve">     • Accident reports </t>
  </si>
  <si>
    <t>10.  Trend analysis results</t>
  </si>
  <si>
    <t>11.  Hazard correction action plan</t>
  </si>
  <si>
    <t xml:space="preserve">12.  Hazard correction tracking system </t>
  </si>
  <si>
    <t xml:space="preserve">13.  PM inventory </t>
  </si>
  <si>
    <t>14.  Written emergency procedures</t>
  </si>
  <si>
    <r>
      <t xml:space="preserve">1.   </t>
    </r>
    <r>
      <rPr>
        <b/>
        <sz val="9"/>
        <rFont val="Arial"/>
        <family val="2"/>
      </rPr>
      <t xml:space="preserve"> Safety and Health Mission and Policy Statements. </t>
    </r>
    <r>
      <rPr>
        <sz val="9"/>
        <rFont val="Arial"/>
        <family val="2"/>
      </rPr>
      <t xml:space="preserve"> Continue to communicate the site’s </t>
    </r>
  </si>
  <si>
    <r>
      <t xml:space="preserve">2.   </t>
    </r>
    <r>
      <rPr>
        <b/>
        <sz val="9"/>
        <rFont val="Arial"/>
        <family val="2"/>
      </rPr>
      <t xml:space="preserve"> Leadership by example. </t>
    </r>
    <r>
      <rPr>
        <sz val="9"/>
        <rFont val="Arial"/>
        <family val="2"/>
      </rPr>
      <t xml:space="preserve"> Continue setting an example to the total site through behaviors</t>
    </r>
  </si>
  <si>
    <r>
      <t xml:space="preserve">3.   </t>
    </r>
    <r>
      <rPr>
        <b/>
        <sz val="9"/>
        <rFont val="Arial"/>
        <family val="2"/>
      </rPr>
      <t xml:space="preserve"> Adequate resources and safety and health integration.</t>
    </r>
    <r>
      <rPr>
        <sz val="9"/>
        <rFont val="Arial"/>
        <family val="2"/>
      </rPr>
      <t xml:space="preserve">  Continue committing and ensuring the </t>
    </r>
  </si>
  <si>
    <r>
      <t xml:space="preserve">4.     </t>
    </r>
    <r>
      <rPr>
        <b/>
        <sz val="9"/>
        <rFont val="Arial"/>
        <family val="2"/>
      </rPr>
      <t>Safety and health goals and objectives.</t>
    </r>
    <r>
      <rPr>
        <sz val="9"/>
        <rFont val="Arial"/>
        <family val="2"/>
      </rPr>
      <t xml:space="preserve">  Review, revise, and continue communicating, as </t>
    </r>
  </si>
  <si>
    <r>
      <t xml:space="preserve">7.   </t>
    </r>
    <r>
      <rPr>
        <b/>
        <sz val="9"/>
        <rFont val="Arial"/>
        <family val="2"/>
      </rPr>
      <t xml:space="preserve"> Disciplinary plan.</t>
    </r>
    <r>
      <rPr>
        <sz val="9"/>
        <rFont val="Arial"/>
        <family val="2"/>
      </rPr>
      <t xml:space="preserve">  Improve and continue implementing the disciplinary plan, developed in Stage II, </t>
    </r>
  </si>
  <si>
    <r>
      <t xml:space="preserve">1.     </t>
    </r>
    <r>
      <rPr>
        <b/>
        <sz val="9"/>
        <rFont val="Arial"/>
        <family val="2"/>
      </rPr>
      <t xml:space="preserve">Follow-up Assessment of Safety and Health Practices. </t>
    </r>
    <r>
      <rPr>
        <sz val="9"/>
        <rFont val="Arial"/>
        <family val="2"/>
      </rPr>
      <t xml:space="preserve"> Conduct a follow-up assessment of</t>
    </r>
  </si>
  <si>
    <r>
      <t xml:space="preserve">2.    </t>
    </r>
    <r>
      <rPr>
        <b/>
        <sz val="9"/>
        <rFont val="Arial"/>
        <family val="2"/>
      </rPr>
      <t xml:space="preserve">Safety and Health Practices Change Plan. </t>
    </r>
    <r>
      <rPr>
        <sz val="9"/>
        <rFont val="Arial"/>
        <family val="2"/>
      </rPr>
      <t xml:space="preserve"> Continue implementing the site’s Safety and Health </t>
    </r>
  </si>
  <si>
    <r>
      <t xml:space="preserve">3.    </t>
    </r>
    <r>
      <rPr>
        <b/>
        <sz val="9"/>
        <rFont val="Arial"/>
        <family val="2"/>
      </rPr>
      <t xml:space="preserve"> Employee notification.</t>
    </r>
    <r>
      <rPr>
        <sz val="9"/>
        <rFont val="Arial"/>
        <family val="2"/>
      </rPr>
      <t xml:space="preserve">  Continue notifying new managers, supervisors, non-supervisory employees, </t>
    </r>
  </si>
  <si>
    <r>
      <t xml:space="preserve">4.     </t>
    </r>
    <r>
      <rPr>
        <b/>
        <sz val="9"/>
        <rFont val="Arial"/>
        <family val="2"/>
      </rPr>
      <t>Meaningful employee involvement.</t>
    </r>
    <r>
      <rPr>
        <sz val="9"/>
        <rFont val="Arial"/>
        <family val="2"/>
      </rPr>
      <t xml:space="preserve">  Take proactive steps to ensure full implementation </t>
    </r>
  </si>
  <si>
    <r>
      <t xml:space="preserve">4.  </t>
    </r>
    <r>
      <rPr>
        <b/>
        <sz val="9"/>
        <rFont val="Arial"/>
        <family val="2"/>
      </rPr>
      <t xml:space="preserve"> Pre-use Analysis  </t>
    </r>
  </si>
  <si>
    <r>
      <t xml:space="preserve">5.    </t>
    </r>
    <r>
      <rPr>
        <b/>
        <sz val="9"/>
        <rFont val="Arial"/>
        <family val="2"/>
      </rPr>
      <t xml:space="preserve"> Industrial hygiene program.</t>
    </r>
    <r>
      <rPr>
        <sz val="9"/>
        <rFont val="Arial"/>
        <family val="2"/>
      </rPr>
      <t xml:space="preserve">  Continue implementing the IH program to identify, analyze, and control  </t>
    </r>
  </si>
  <si>
    <r>
      <t xml:space="preserve">6.     </t>
    </r>
    <r>
      <rPr>
        <b/>
        <sz val="9"/>
        <rFont val="Arial"/>
        <family val="2"/>
      </rPr>
      <t xml:space="preserve">Routine self-inspections. </t>
    </r>
    <r>
      <rPr>
        <sz val="9"/>
        <rFont val="Arial"/>
        <family val="2"/>
      </rPr>
      <t xml:space="preserve"> </t>
    </r>
  </si>
  <si>
    <r>
      <t xml:space="preserve">7.  </t>
    </r>
    <r>
      <rPr>
        <b/>
        <sz val="9"/>
        <rFont val="Arial"/>
        <family val="2"/>
      </rPr>
      <t xml:space="preserve">  Hazard-reporting system.</t>
    </r>
    <r>
      <rPr>
        <sz val="9"/>
        <rFont val="Arial"/>
        <family val="2"/>
      </rPr>
      <t xml:space="preserve"> Continue implementing the hazard-reporting system and </t>
    </r>
  </si>
  <si>
    <r>
      <t xml:space="preserve">8.     </t>
    </r>
    <r>
      <rPr>
        <b/>
        <sz val="9"/>
        <rFont val="Arial"/>
        <family val="2"/>
      </rPr>
      <t>Investigation of accidents and near-misses.</t>
    </r>
    <r>
      <rPr>
        <sz val="9"/>
        <rFont val="Arial"/>
        <family val="2"/>
      </rPr>
      <t xml:space="preserve">  Continue investigating accidents and near-misses, </t>
    </r>
  </si>
  <si>
    <r>
      <t xml:space="preserve">9.   </t>
    </r>
    <r>
      <rPr>
        <b/>
        <sz val="9"/>
        <rFont val="Arial"/>
        <family val="2"/>
      </rPr>
      <t xml:space="preserve"> Trend Analysis.</t>
    </r>
    <r>
      <rPr>
        <sz val="9"/>
        <rFont val="Arial"/>
        <family val="2"/>
      </rPr>
      <t xml:space="preserve">  Take proactive steps to establish a system for trend analysis to ensure that the </t>
    </r>
  </si>
  <si>
    <t xml:space="preserve">3.  Contract Worker Coverage - Required Actions </t>
  </si>
  <si>
    <r>
      <t xml:space="preserve">1.   </t>
    </r>
    <r>
      <rPr>
        <b/>
        <sz val="9"/>
        <rFont val="Arial"/>
        <family val="2"/>
      </rPr>
      <t xml:space="preserve"> Baseline Survey.</t>
    </r>
    <r>
      <rPr>
        <sz val="9"/>
        <rFont val="Arial"/>
        <family val="2"/>
      </rPr>
      <t xml:space="preserve">  Repeat the baseline survey only if warranted by significant changes </t>
    </r>
  </si>
  <si>
    <r>
      <t xml:space="preserve">3.    </t>
    </r>
    <r>
      <rPr>
        <b/>
        <sz val="9"/>
        <rFont val="Arial"/>
        <family val="2"/>
      </rPr>
      <t xml:space="preserve">Hazard Analysis of Non- Routine Tasks and Significant changes. </t>
    </r>
    <r>
      <rPr>
        <sz val="9"/>
        <rFont val="Arial"/>
        <family val="2"/>
      </rPr>
      <t xml:space="preserve"> Identify and document </t>
    </r>
  </si>
  <si>
    <r>
      <t xml:space="preserve">1.    </t>
    </r>
    <r>
      <rPr>
        <b/>
        <sz val="9"/>
        <rFont val="Arial"/>
        <family val="2"/>
      </rPr>
      <t>Certified professional resources.</t>
    </r>
    <r>
      <rPr>
        <sz val="9"/>
        <rFont val="Arial"/>
        <family val="2"/>
      </rPr>
      <t xml:space="preserve">  Continue to provide employees and contractors access to</t>
    </r>
  </si>
  <si>
    <r>
      <t xml:space="preserve">2.   </t>
    </r>
    <r>
      <rPr>
        <b/>
        <sz val="9"/>
        <rFont val="Arial"/>
        <family val="2"/>
      </rPr>
      <t xml:space="preserve"> Hazard elimination and control methods. </t>
    </r>
    <r>
      <rPr>
        <sz val="9"/>
        <rFont val="Arial"/>
        <family val="2"/>
      </rPr>
      <t xml:space="preserve"> Continue to pro-actively identify hazards through.  </t>
    </r>
  </si>
  <si>
    <r>
      <t xml:space="preserve">3.    </t>
    </r>
    <r>
      <rPr>
        <b/>
        <sz val="9"/>
        <rFont val="Arial"/>
        <family val="2"/>
      </rPr>
      <t xml:space="preserve"> Hazard control programs.</t>
    </r>
    <r>
      <rPr>
        <sz val="9"/>
        <rFont val="Arial"/>
        <family val="2"/>
      </rPr>
      <t xml:space="preserve">  Continue to maintain all hazard control programs required by an </t>
    </r>
  </si>
  <si>
    <r>
      <t xml:space="preserve">4.      </t>
    </r>
    <r>
      <rPr>
        <b/>
        <sz val="9"/>
        <rFont val="Arial"/>
        <family val="2"/>
      </rPr>
      <t xml:space="preserve">Hazard Correction Tracking. </t>
    </r>
    <r>
      <rPr>
        <sz val="9"/>
        <rFont val="Arial"/>
        <family val="2"/>
      </rPr>
      <t xml:space="preserve"> Continue to implement and improve the site’s documented hazard </t>
    </r>
  </si>
  <si>
    <t>1.  Minimum Required Documentation</t>
  </si>
  <si>
    <t xml:space="preserve">1.  Minimum Required Documentation </t>
  </si>
  <si>
    <t>[Insert Participant Name]</t>
  </si>
  <si>
    <t>[Insert Admin. Name]</t>
  </si>
  <si>
    <t>Worksite Analysis - Required Actions</t>
  </si>
  <si>
    <t>Tab 5.  Codes (Do Not Use)</t>
  </si>
  <si>
    <t xml:space="preserve">   the contractor oversight and management system.  Take proactive steps to ensure that contractors </t>
  </si>
  <si>
    <t xml:space="preserve">   receive safety and health protection equal to that received by employees; that they adhere to the </t>
  </si>
  <si>
    <t>in contractors’ work areas.</t>
  </si>
  <si>
    <t>management systems.</t>
  </si>
  <si>
    <t xml:space="preserve">   site’s safety and health rules and are removed promptly for safety and health violations; that </t>
  </si>
  <si>
    <t xml:space="preserve">   management considers contractors’ safety and health performance in selecting contractors </t>
  </si>
  <si>
    <t xml:space="preserve">   and overseeing their work; and that the site identifies, corrects, and tracks uncontrolled hazards </t>
  </si>
  <si>
    <t xml:space="preserve">         review of chemicals, employee reports of hazards, previous exposures, and reports of illnesses. </t>
  </si>
  <si>
    <t xml:space="preserve">    c. Begin implementing appropriate controls for hazards identified in Stage I and II. </t>
  </si>
  <si>
    <t xml:space="preserve">1. Develop and begin implementing a hazard-reporting system, which may be anonymous, that allows </t>
  </si>
  <si>
    <t xml:space="preserve">    employees to use specific tools to notify management staff in writing (or via alternate methods), </t>
  </si>
  <si>
    <t xml:space="preserve">    without fear of reprisal, about possibly hazardous conditions, accidents, and near-misses. </t>
  </si>
  <si>
    <t xml:space="preserve">    Determine and communicate to employees how they will receive feedback on actions taken regarding </t>
  </si>
  <si>
    <t xml:space="preserve">    the hazards they report.</t>
  </si>
  <si>
    <t>8.  Investigation of Accidents and Near-Misses - Required Actions</t>
  </si>
  <si>
    <t>1. Continue investigating accidents, following the guidelines established in Stage I.</t>
  </si>
  <si>
    <t xml:space="preserve">2. Begin investigating near-misses, following the same guidelines established in Stage I for </t>
  </si>
  <si>
    <t xml:space="preserve">     investigating accidents.</t>
  </si>
  <si>
    <t xml:space="preserve">3. Continue making findings and corrective actions available to employees on request (although actual </t>
  </si>
  <si>
    <t xml:space="preserve">     investigation records need not be provided). </t>
  </si>
  <si>
    <t>1. Conduct a trend analysis of the other safety and health-related information not yet studied</t>
  </si>
  <si>
    <t xml:space="preserve">    (e.g., hazards identified during inspections, employee reports of hazards, accidents and </t>
  </si>
  <si>
    <t xml:space="preserve">    near-misses, etc.) for the purpose of establishing or detecting trends, planning, </t>
  </si>
  <si>
    <t xml:space="preserve">    and setting goals.</t>
  </si>
  <si>
    <t xml:space="preserve">2. Conduct another trend analysis of injury and illness history if a year has gone by since the </t>
  </si>
  <si>
    <t xml:space="preserve">    initial trend analysis.</t>
  </si>
  <si>
    <t>1. Prioritize hazards identified in this stage based on seriousness of injury or illness or property loss,</t>
  </si>
  <si>
    <t xml:space="preserve">     frequency of exposure, and long- term effects.  Establish an action plan for correction. </t>
  </si>
  <si>
    <t xml:space="preserve">2. Identify options and select the most appropriate option or combination of options for hazard </t>
  </si>
  <si>
    <t xml:space="preserve">    elimination and control methods, including engineering controls (including protective safety devices), </t>
  </si>
  <si>
    <t xml:space="preserve">    administrative controls, work practices, and personal protective equipment (PPE).</t>
  </si>
  <si>
    <t xml:space="preserve">3. Take steps to ensure that the selected controls are appropriate to the site’s hazard(s); understood </t>
  </si>
  <si>
    <t xml:space="preserve">    and followed by all affected parties; equitably enforced through the disciplinary system; written, </t>
  </si>
  <si>
    <t xml:space="preserve">    implemented, and updated as needed; used by employees; and incorporated into training, </t>
  </si>
  <si>
    <t xml:space="preserve">    positive reinforcement, and correction programs.</t>
  </si>
  <si>
    <t>2. Continue training all workers on these programs, as needed.</t>
  </si>
  <si>
    <t>3. Establish necessary hazard control programs in compliance with new OSHA standards, if any.</t>
  </si>
  <si>
    <t xml:space="preserve">1. Continue implementing and improving the documented system, established in Stage I, to record </t>
  </si>
  <si>
    <t xml:space="preserve">     hazards identified in this Stage, through the means listed in Stage I and now also through hazard </t>
  </si>
  <si>
    <t xml:space="preserve">     analysis of routine jobs, self-inspections, near miss investigations, and employee reports of hazards. </t>
  </si>
  <si>
    <t xml:space="preserve">     Record priority, responsibility for correction, timeframes for correction, and follow up to ensure total abatement.</t>
  </si>
  <si>
    <t xml:space="preserve">1. Provide access to certified safety and health professionals and other licensed health care </t>
  </si>
  <si>
    <t xml:space="preserve">    professionals who can provide onsite or offsite services.</t>
  </si>
  <si>
    <t xml:space="preserve">1. Continue implementing hazard control programs required by OSHA standards.  Modify and </t>
  </si>
  <si>
    <t xml:space="preserve">     improve, as needed.</t>
  </si>
  <si>
    <t>1. Review the equipment inventory developed in Stage I.</t>
  </si>
  <si>
    <t xml:space="preserve">2. Establish and begin following a preventive maintenance schedule to monitor and maintain </t>
  </si>
  <si>
    <t>Summary Status Report</t>
  </si>
  <si>
    <t>Included in this spreadsheet is:</t>
  </si>
  <si>
    <t>Months Covered</t>
  </si>
  <si>
    <t>Report Due</t>
  </si>
  <si>
    <t>Tab 1.  Participant Status Summary</t>
  </si>
  <si>
    <t xml:space="preserve">       Safety and Health Mission and Policy Statements  for the total site and to take necessary steps to </t>
  </si>
  <si>
    <t xml:space="preserve">       ensure all employees and contractors understand the statements.  Ensure that appropriate information</t>
  </si>
  <si>
    <t xml:space="preserve">       about the site’s Safety and Health Mission and Policy Statements becomes routinely a part of the site’s </t>
  </si>
  <si>
    <t xml:space="preserve">       general communication and of specific training for new employees and contractors.</t>
  </si>
  <si>
    <t xml:space="preserve">       that demonstrate total commitment to safety and health (see examples in Stage I).  Ensure </t>
  </si>
  <si>
    <t xml:space="preserve">       total involvement of all executives, managers, and supervisors in the site’s safety and health </t>
  </si>
  <si>
    <t xml:space="preserve">       related activities and programs.</t>
  </si>
  <si>
    <t xml:space="preserve">       utilization of adequate resources to support safety and health activities and programs.  Ensure </t>
  </si>
  <si>
    <t xml:space="preserve">       that safety and health is routinely integrated into all planning processes at the site.</t>
  </si>
  <si>
    <t xml:space="preserve">       appropriate to this Stage, the previous year’s safety and health goals and objectives, as well as</t>
  </si>
  <si>
    <t xml:space="preserve">        the policies and procedures to meet them.  Ensure that safety and health goals and objectives </t>
  </si>
  <si>
    <t xml:space="preserve">       are routinely considered in planning for and implementing the site’s various activities and programs.</t>
  </si>
  <si>
    <r>
      <t xml:space="preserve">6.    </t>
    </r>
    <r>
      <rPr>
        <b/>
        <sz val="9"/>
        <rFont val="Arial"/>
        <family val="2"/>
      </rPr>
      <t xml:space="preserve"> Clear responsibilities, authority, and accountability for safety and health. </t>
    </r>
    <r>
      <rPr>
        <sz val="9"/>
        <rFont val="Arial"/>
        <family val="2"/>
      </rPr>
      <t xml:space="preserve"> </t>
    </r>
  </si>
  <si>
    <r>
      <t xml:space="preserve">5.     </t>
    </r>
    <r>
      <rPr>
        <b/>
        <sz val="9"/>
        <rFont val="Arial"/>
        <family val="2"/>
      </rPr>
      <t xml:space="preserve">Clear lines of communication with employees and employee access. </t>
    </r>
    <r>
      <rPr>
        <sz val="9"/>
        <rFont val="Arial"/>
        <family val="2"/>
      </rPr>
      <t xml:space="preserve"> Continue</t>
    </r>
  </si>
  <si>
    <t xml:space="preserve">         to take necessary action to clarify lines of communication with all employees and ensure </t>
  </si>
  <si>
    <t xml:space="preserve">        reasonable access to top management with regard to safety and health issues.  Take proactive </t>
  </si>
  <si>
    <t xml:space="preserve">       steps to encourage open dialogue between management staff and employees.</t>
  </si>
  <si>
    <t xml:space="preserve">        Continue clarifying safety and health expectations for each employee and contract worker in the site.  </t>
  </si>
  <si>
    <t xml:space="preserve">        Ensure that all workers understand and accept their safety and health roles and responsibilities.  Continue </t>
  </si>
  <si>
    <t xml:space="preserve">       supporting the authority of designated staff members who are accountable for achieving safety </t>
  </si>
  <si>
    <t xml:space="preserve">       and health goals and objectives.  In addition:</t>
  </si>
  <si>
    <t xml:space="preserve">         for non-supervisory employees, ensuring equitable enforcement as required.  Enforce the </t>
  </si>
  <si>
    <t xml:space="preserve">         plan to ensure higher levels of compliance to achieve the desired outcomes for Stage III.</t>
  </si>
  <si>
    <r>
      <t xml:space="preserve">8.     </t>
    </r>
    <r>
      <rPr>
        <b/>
        <sz val="9"/>
        <rFont val="Arial"/>
        <family val="2"/>
      </rPr>
      <t>Annual self-evaluation of safety and health management system.</t>
    </r>
    <r>
      <rPr>
        <sz val="9"/>
        <rFont val="Arial"/>
        <family val="2"/>
      </rPr>
      <t xml:space="preserve">  Develop a system </t>
    </r>
  </si>
  <si>
    <t xml:space="preserve">        and written procedures to annually evaluate the total site’s safety and health management system. </t>
  </si>
  <si>
    <t xml:space="preserve">        The evaluation may be conducted by site employees with managers, qualified corporate staff, </t>
  </si>
  <si>
    <t xml:space="preserve">        or trained outsiders.  The evaluation must: identify the strengths and weaknesses of the site’s</t>
  </si>
  <si>
    <t xml:space="preserve">        safety and health management system; contain specific recommendations, timelines, and </t>
  </si>
  <si>
    <t xml:space="preserve">        assignment of responsibilities for improvements; and document actions taken to satisfy the </t>
  </si>
  <si>
    <t xml:space="preserve">        recommendations.  The site must conduct at least one annual self-evaluation of its safety </t>
  </si>
  <si>
    <t xml:space="preserve">        and health management system in Stage III; the site must conduct additional self-evaluations </t>
  </si>
  <si>
    <t xml:space="preserve">        each year they remain in the Challenge program.</t>
  </si>
  <si>
    <t xml:space="preserve">        safety and health practices to identify improvements.</t>
  </si>
  <si>
    <t xml:space="preserve">        Practices Change Plan developed in Stage I.  </t>
  </si>
  <si>
    <t xml:space="preserve">        and contractors of their rights under the OSH Act; of the site’s participation in Challenge; and </t>
  </si>
  <si>
    <t xml:space="preserve">        of the fundamental principles of VPP.  Continue ensuring that appropriate information about </t>
  </si>
  <si>
    <t xml:space="preserve">         workers’ rights continues to be incorporated into the site’s orientation training for new employees </t>
  </si>
  <si>
    <t xml:space="preserve">        and contractors.  Take proactive steps to encourage all workers to freely exercise their rights, </t>
  </si>
  <si>
    <t xml:space="preserve">        especially that of freely reporting hazards in the workplace.</t>
  </si>
  <si>
    <t xml:space="preserve">         of the site’s employee involvement plan developed in Stage I and refined in Stage II.  </t>
  </si>
  <si>
    <t xml:space="preserve">         Specifically, for Stage III:</t>
  </si>
  <si>
    <t xml:space="preserve">        a.    Ensure that all the safety health teams needed to achieve the required outcomes for </t>
  </si>
  <si>
    <t xml:space="preserve">                Stage III are established and that there is broad and active employee participation in these teams.</t>
  </si>
  <si>
    <t xml:space="preserve">        b.    Ensure that audits, accident/incident investigations, self-inspections, and job hazard </t>
  </si>
  <si>
    <t xml:space="preserve">                analyses are routinely conducted by regular teams that have broad and active employee</t>
  </si>
  <si>
    <t xml:space="preserve">                representation.</t>
  </si>
  <si>
    <t xml:space="preserve">        c.     Improve and continue implementing the site’s hazard-reporting program for employees.</t>
  </si>
  <si>
    <t xml:space="preserve">                Take proactive steps to encourage more active and open worker participation.</t>
  </si>
  <si>
    <t xml:space="preserve">1.    Contractor oversight and management system.  Continue improving and fully implementing </t>
  </si>
  <si>
    <t xml:space="preserve">       (e.g., changes in processes, equipment, hazard controls, etc.).</t>
  </si>
  <si>
    <t xml:space="preserve">        hazard analyses, following guidelines specified in Stages II, to identify, analyze, and control </t>
  </si>
  <si>
    <t xml:space="preserve">        hazards at the site.  Specifically, for this Stage:</t>
  </si>
  <si>
    <t xml:space="preserve">        a.     Identify hazards of routine jobs, tasks, and processes and recommend adequate hazard controls </t>
  </si>
  <si>
    <t xml:space="preserve">                by conducting task-based or system/process hazard analyses when the routine jobs, tasks, </t>
  </si>
  <si>
    <t xml:space="preserve">                and processes have written procedures; have been recommended by other studies and </t>
  </si>
  <si>
    <t xml:space="preserve">                analyses for more in-depth analysis; or are determined by the Challenge participant to warrant </t>
  </si>
  <si>
    <t xml:space="preserve">                hazard analysis.  Follow the guidelines established in Stage II.</t>
  </si>
  <si>
    <t xml:space="preserve">        safety and  health hazards of significant changes, including but not limited to non-routine</t>
  </si>
  <si>
    <t xml:space="preserve">        tasks (e.g., performed less  than once a year), new processes, materials, equipment and </t>
  </si>
  <si>
    <t xml:space="preserve">        facilities to identify uncontrolled hazards prior  to the activity or use and recommend adequate</t>
  </si>
  <si>
    <t xml:space="preserve">        hazard controls. </t>
  </si>
  <si>
    <t>Participant Status</t>
  </si>
  <si>
    <t>Administrator Status</t>
  </si>
  <si>
    <t>Management Commitment</t>
  </si>
  <si>
    <t>Participant</t>
  </si>
  <si>
    <t>Administrator</t>
  </si>
  <si>
    <t>Worksite Analysis</t>
  </si>
  <si>
    <t>Hazard Prevention and Control</t>
  </si>
  <si>
    <t>Safety Training</t>
  </si>
  <si>
    <t xml:space="preserve">        a.  If the site is considering new equipment, chemicals, facilities, or significantly different operations</t>
  </si>
  <si>
    <t xml:space="preserve">             or procedures, conduct a pre-use analysis to review the potential safety and health impact </t>
  </si>
  <si>
    <t xml:space="preserve">         b. Develop and begin implementing a plan for how to integrate this practice into the procurement/</t>
  </si>
  <si>
    <t xml:space="preserve">             design phase to maximize the opportunity for proactive hazard controls.</t>
  </si>
  <si>
    <t xml:space="preserve">             on the workers at a level of detail appropriate considering the perceived risk and the </t>
  </si>
  <si>
    <t xml:space="preserve">             number of people who may be affected</t>
  </si>
  <si>
    <t xml:space="preserve">         c. Take proactive steps to ensure that pre-use analysis continues to be integrated</t>
  </si>
  <si>
    <t xml:space="preserve">               into the procurement/design phase.</t>
  </si>
  <si>
    <t xml:space="preserve">         health hazards to prevent occupational disease.</t>
  </si>
  <si>
    <t xml:space="preserve">        a. Continue implementing the documented system for routinely scheduled self-inspections </t>
  </si>
  <si>
    <t xml:space="preserve">            of the workplace developed in Stage II.</t>
  </si>
  <si>
    <t xml:space="preserve">         b. Continue conducting self-inspections by designated safety and health staff, with the </t>
  </si>
  <si>
    <t xml:space="preserve">              participation of other non-supervisory employees.</t>
  </si>
  <si>
    <t xml:space="preserve">        c. Take proactive steps to ensure that self-inspections are routinely conducted monthly and </t>
  </si>
  <si>
    <t xml:space="preserve">             that the entire work site is covered at least quarterly. </t>
  </si>
  <si>
    <t xml:space="preserve">        encourage more active  reporting.  Implement program improvements as needed.  </t>
  </si>
  <si>
    <t xml:space="preserve">        Ensure regular feedback to all employees on the status of hazards reported (e.g., through </t>
  </si>
  <si>
    <t xml:space="preserve">        meetings, newsletters, e-mail messages, bulletin board postings, Intranet postings, etc.).</t>
  </si>
  <si>
    <t xml:space="preserve">        Take proactive steps to encourage all workers to freely make suggestions and report hazardous</t>
  </si>
  <si>
    <t xml:space="preserve">        conditions without fear of retaliation.</t>
  </si>
  <si>
    <t xml:space="preserve">        as needed, following the guidelines specified in Stages I and II.</t>
  </si>
  <si>
    <t xml:space="preserve">        process takes place regularly (at least annually) as scheduled, for all types of safety and health</t>
  </si>
  <si>
    <t xml:space="preserve">        information and is used in setting future goals to address identified trends of accidents, </t>
  </si>
  <si>
    <t xml:space="preserve">        injuries and illnesses. </t>
  </si>
  <si>
    <t xml:space="preserve">        certified safety and health professionals and other licensed health care professionals who can </t>
  </si>
  <si>
    <t xml:space="preserve">        provide onsite or offsite services.</t>
  </si>
  <si>
    <t xml:space="preserve">        all means and selecting options or combinations of options to eliminate or control hazards </t>
  </si>
  <si>
    <t xml:space="preserve">        using the most appropriate methods or combination of methods, i.e., engineering controls </t>
  </si>
  <si>
    <t>To access these worksheets, please click on the tabs at the bottom of this form.</t>
  </si>
  <si>
    <t>Challenge Pilot</t>
  </si>
  <si>
    <t>No Outcomes Required</t>
  </si>
  <si>
    <t>N/A</t>
  </si>
  <si>
    <t>Time Period</t>
  </si>
  <si>
    <t>Q1 - Q2</t>
  </si>
  <si>
    <t>Q3 - Q4</t>
  </si>
  <si>
    <t>Stage I Tracking Form</t>
  </si>
  <si>
    <t>Stage I -- Management Leadership and Employee Involvement</t>
  </si>
  <si>
    <t>Stage I -- Worksite Analysis</t>
  </si>
  <si>
    <t>Stage I -- Hazard Prevention and Control</t>
  </si>
  <si>
    <t>Stage I -- Safety and Health Training</t>
  </si>
  <si>
    <t>Stage I -- Documentation</t>
  </si>
  <si>
    <t>Stage II Tracking Form</t>
  </si>
  <si>
    <t>Stage II -- Management Leadership and Employee Involvement</t>
  </si>
  <si>
    <t>Stage II -- Worksite Analysis</t>
  </si>
  <si>
    <t>Stage II -- Hazard Prevention and Control</t>
  </si>
  <si>
    <t>Stage II -- Safety and Health Training</t>
  </si>
  <si>
    <t>Stage II -- Documentation</t>
  </si>
  <si>
    <t>Stage III Tracking Form</t>
  </si>
  <si>
    <t>Stage III -- Management Leadership and Employee Involvement</t>
  </si>
  <si>
    <t>Stage III -- Worksite Analysis</t>
  </si>
  <si>
    <t>Stage III -- Hazard Prevention and Control</t>
  </si>
  <si>
    <t>Stage III -- Safety and Health Training</t>
  </si>
  <si>
    <t>Stage III -- Documentation</t>
  </si>
  <si>
    <t xml:space="preserve">     personnel – managers, supervisors, non-supervisory employees, and contractors:</t>
  </si>
  <si>
    <t xml:space="preserve">     a.   Inform all managers, supervisors, non-supervisory employees, and contractors of their rights under </t>
  </si>
  <si>
    <t xml:space="preserve">     following basic elements of an oversight and management system covering contractors:</t>
  </si>
  <si>
    <t>2.  Employee Involvement - Actions Required</t>
  </si>
  <si>
    <t>3.  Contract Worker Coverage - Actions Required</t>
  </si>
  <si>
    <t>1.  Baseline Safety and Industrial Hygiene Hazard Analysis - Required Actions</t>
  </si>
  <si>
    <t>2.  Ensure that the baseline survey accomplishes the following:</t>
  </si>
  <si>
    <t xml:space="preserve">     include a review of previous accidents, injuries, and illnesses; complaints of workplace hazards; </t>
  </si>
  <si>
    <t xml:space="preserve">1.   Conduct a baseline safety and industrial hygiene hazard analysis to establish initial levels of exposure </t>
  </si>
  <si>
    <t>No Actions Required</t>
  </si>
  <si>
    <t>2.  Hazard Analysis of Rotine Jobs, Tasks, and Processes - Required Actions</t>
  </si>
  <si>
    <t>3.  Industrial Hygiene (IH) Program - Actions Required</t>
  </si>
  <si>
    <t>1.  Complete a baseline study, including a chemical inventory, review of previously reported hazards, trends,</t>
  </si>
  <si>
    <t>Report Period</t>
  </si>
  <si>
    <t>Year</t>
  </si>
  <si>
    <t>Completed</t>
  </si>
  <si>
    <t xml:space="preserve"> </t>
  </si>
  <si>
    <t>In Progress</t>
  </si>
  <si>
    <t>Status</t>
  </si>
  <si>
    <t>No Action Taken</t>
  </si>
  <si>
    <t>Administrator Name</t>
  </si>
  <si>
    <t>Participant Name</t>
  </si>
  <si>
    <t>Not Received</t>
  </si>
  <si>
    <t xml:space="preserve"> 4.  Conduct at least one evacuation drill, assess how well the procedures worked, and improve the </t>
  </si>
  <si>
    <t xml:space="preserve">1. Continue to provide training to managers, supervisors, non-supervisory employees, and contract </t>
  </si>
  <si>
    <t xml:space="preserve">2. As needed, continue to provide current or new managers, supervisors, non-supervisory employees, </t>
  </si>
  <si>
    <t xml:space="preserve">3. In addition to required training established in Stage I, at a minimum, provide the following types of </t>
  </si>
  <si>
    <t xml:space="preserve">     workers following the general guidelines established in Stage I.</t>
  </si>
  <si>
    <t xml:space="preserve">     contract workers, and designated safety and health staff all the required training established in Stage I.</t>
  </si>
  <si>
    <t xml:space="preserve">     training to designated safety and health staff and others with assigned safety and health responsibilities, </t>
  </si>
  <si>
    <t xml:space="preserve">     to equip them with the knowledge and skills they need to perform their assigned tasks or to identify </t>
  </si>
  <si>
    <t xml:space="preserve">     appropriate vendors:</t>
  </si>
  <si>
    <t xml:space="preserve">     a. How to develop a disciplinary plan</t>
  </si>
  <si>
    <t xml:space="preserve">     c. How to conduct hazard analyses of significant changes</t>
  </si>
  <si>
    <t xml:space="preserve">     d. How to conduct pre-use analyses</t>
  </si>
  <si>
    <t xml:space="preserve">     e. How to conduct IH sampling, if applicable</t>
  </si>
  <si>
    <t xml:space="preserve">     f. How to conduct an annual evaluation of the site’s safety and health management system</t>
  </si>
  <si>
    <t>4.  In addition to required training established in Stage I, at a minimum, provide contract workers</t>
  </si>
  <si>
    <t xml:space="preserve">      with training on how to recognize hazardous conditions, signs and symptoms of workplace-related</t>
  </si>
  <si>
    <t xml:space="preserve">      illnesses, protective measures, and safe work procedures.  </t>
  </si>
  <si>
    <t xml:space="preserve">     b. How to develop a system and written procedures to annually evaluate the total site’s safety </t>
  </si>
  <si>
    <t xml:space="preserve">        and health management system</t>
  </si>
  <si>
    <t xml:space="preserve">            of time they perform work onsite.</t>
  </si>
  <si>
    <t xml:space="preserve">            begun in Stage I.</t>
  </si>
  <si>
    <t xml:space="preserve">            health performance including injury and illness rates, in selecting contractors and in overseeing </t>
  </si>
  <si>
    <t xml:space="preserve">            their work while they are onsite.</t>
  </si>
  <si>
    <t xml:space="preserve">           correction, and tracking of uncontrolled hazards in the contractors’ work areas, as needed.  </t>
  </si>
  <si>
    <t xml:space="preserve">1.  Identify and document safety and health hazards of routine jobs, tasks, and processes and </t>
  </si>
  <si>
    <t xml:space="preserve">     recommend adequate hazard controls by conducting task-based or system/process hazard analyses </t>
  </si>
  <si>
    <t xml:space="preserve">     when the routine jobs, tasks, and processes have had injuries/illnesses associated with them or have </t>
  </si>
  <si>
    <t xml:space="preserve">     experienced significant incidents or near-misses; are perceived as high-hazard tasks, i.e., they could </t>
  </si>
  <si>
    <t xml:space="preserve">     result in a catastrophic explosion, electrocution, or chemical overexposure; or are required by a regulation</t>
  </si>
  <si>
    <t xml:space="preserve">     or standard.  Identify the steps of the task or procedure being analyzed, the hazard controls currently </t>
  </si>
  <si>
    <t xml:space="preserve">     in place, recommendations for needed additional hazard controls, dates conducted, and </t>
  </si>
  <si>
    <t xml:space="preserve">    the responsible parties.</t>
  </si>
  <si>
    <t xml:space="preserve">2.  Update the hazard analysis as appropriate, such as when the environment, procedures, or equipment </t>
  </si>
  <si>
    <t xml:space="preserve">     change or when errors are found that invalidate the most recent hazard analysis.</t>
  </si>
  <si>
    <t>2.  Hazard Analysis of Routine Jobs, Tasks, and Processes - Required Actions</t>
  </si>
  <si>
    <t xml:space="preserve">No action required. </t>
  </si>
  <si>
    <t>3.  Hazard Analysis of Significant Changes  - Required Actions</t>
  </si>
  <si>
    <t>5.  Industrial Hygiene (IH) Program - Required Actions</t>
  </si>
  <si>
    <t xml:space="preserve">1. Following established VPP guidelines, develop a written Industrial Hygiene (IH) Program to </t>
  </si>
  <si>
    <t xml:space="preserve">    establish procedures and methods for identifying, analyzing, and controlling health hazards to prevent </t>
  </si>
  <si>
    <t xml:space="preserve">    occupational disease.  The written program must address sampling issues, including sampling methods,</t>
  </si>
  <si>
    <t xml:space="preserve">    performed by whom, compared to what, required documentation, how communicated to workers, use </t>
  </si>
  <si>
    <t xml:space="preserve">    of sampling results, etc.</t>
  </si>
  <si>
    <t>2. Begin implementing the IH Program by doing the following:</t>
  </si>
  <si>
    <t xml:space="preserve">    a. Conduct further analysis, such as full shift sampling, if necessary.</t>
  </si>
  <si>
    <t xml:space="preserve">    b. Establish and implement sampling frequencies – a schedule for sampling identified hazards </t>
  </si>
  <si>
    <t xml:space="preserve">         – and conduct additional sampling as needed, based on findings of the baseline hazard analysis, </t>
  </si>
  <si>
    <t>9.  Trend Analysis - Required Actions</t>
  </si>
  <si>
    <t>Time</t>
  </si>
  <si>
    <t>Period</t>
  </si>
  <si>
    <t>January - June</t>
  </si>
  <si>
    <t>July - December</t>
  </si>
  <si>
    <r>
      <t>July 15</t>
    </r>
    <r>
      <rPr>
        <vertAlign val="superscript"/>
        <sz val="11"/>
        <rFont val="Arial"/>
        <family val="2"/>
      </rPr>
      <t>*</t>
    </r>
  </si>
  <si>
    <r>
      <t>February 15</t>
    </r>
    <r>
      <rPr>
        <vertAlign val="superscript"/>
        <sz val="11"/>
        <rFont val="Arial"/>
        <family val="2"/>
      </rPr>
      <t>**</t>
    </r>
  </si>
  <si>
    <t>Completion</t>
  </si>
  <si>
    <t>Documentation</t>
  </si>
  <si>
    <t>TimePeriod1</t>
  </si>
  <si>
    <t>Year04</t>
  </si>
  <si>
    <t>CompStat</t>
  </si>
  <si>
    <t>Completed All Requirements</t>
  </si>
  <si>
    <t>Stage Completion</t>
  </si>
  <si>
    <t xml:space="preserve">      b.   Identify specific persons to be accountable for meeting safety and health goals, including,</t>
  </si>
  <si>
    <t xml:space="preserve">            at a minimum, managers, supervisors, and specific safety and health staff; assign adequate </t>
  </si>
  <si>
    <t xml:space="preserve">            authority, as appropriate to their level of responsibility; and explain their accountability and </t>
  </si>
  <si>
    <t xml:space="preserve">      or illnesses, to identify and quantify employee exposures to typical health hazards such as noise, </t>
  </si>
  <si>
    <t xml:space="preserve">     a.  Identify and document common safety hazards in the site and how they are controlled</t>
  </si>
  <si>
    <t xml:space="preserve">     b.  Identify and document common health hazards in the site and determine if further sampling is needed</t>
  </si>
  <si>
    <t xml:space="preserve">     c.  Identify and document safety and health hazards that need further study</t>
  </si>
  <si>
    <t xml:space="preserve">         investigation records need not be provided)</t>
  </si>
  <si>
    <t>Participant Goal:</t>
  </si>
  <si>
    <t>Participant Participant Goal:</t>
  </si>
  <si>
    <t xml:space="preserve">Participant Actions Taken: </t>
  </si>
  <si>
    <t xml:space="preserve">      Specifically, for this Challenge Stage:</t>
  </si>
  <si>
    <t xml:space="preserve"> 1.  Safety and Health Training - Required Actions</t>
  </si>
  <si>
    <t xml:space="preserve">1. Provide training to managers, supervisors, non-supervisory employees, and contract workers following </t>
  </si>
  <si>
    <t xml:space="preserve">    the general guidelines below:</t>
  </si>
  <si>
    <t xml:space="preserve">     c.   Develop or acquire up-to-date and clearly understandable training for all required participants, with </t>
  </si>
  <si>
    <t xml:space="preserve">           curricula and materials developed to meet specific site needs and modified to reflect changes and/or </t>
  </si>
  <si>
    <t xml:space="preserve">           new workplace procedures, trends, hazards, and controls identified by hazard analysis</t>
  </si>
  <si>
    <t xml:space="preserve">             job procedures; modifying workstations, equipment or materials; incorporating findings in future </t>
  </si>
  <si>
    <t xml:space="preserve">2.   At a minimum, provide the following types of training to current or new managers, supervisors, and </t>
  </si>
  <si>
    <t xml:space="preserve">     non-supervisory employees:</t>
  </si>
  <si>
    <t xml:space="preserve">     a.  Their rights under the OSH Act</t>
  </si>
  <si>
    <t xml:space="preserve">     b.  Challenge, VPP fundamental principles</t>
  </si>
  <si>
    <t xml:space="preserve">     c.  Hazards in the workplace; how to recognize hazardous conditions; signs and symptoms of </t>
  </si>
  <si>
    <t xml:space="preserve">     d.  What is required personal protective equipment (PPE), why it is required, its limitations, how to use it,</t>
  </si>
  <si>
    <t xml:space="preserve">          and how to maintain it</t>
  </si>
  <si>
    <t xml:space="preserve">     e.  Specific responsibilities for each type of emergency</t>
  </si>
  <si>
    <t xml:space="preserve">     f.   Emergency evacuation procedures</t>
  </si>
  <si>
    <t>3.  At a minimum, provide the following types of training to managers and supervisors:</t>
  </si>
  <si>
    <t xml:space="preserve">4.  At a minimum, provide the following types of training to designated safety and health staff and others </t>
  </si>
  <si>
    <t xml:space="preserve">     with assigned safety and health responsibilities, to equip them with the knowledge and skills they need</t>
  </si>
  <si>
    <t xml:space="preserve">     to perform their assigned tasks or to identify appropriate vendors:</t>
  </si>
  <si>
    <t xml:space="preserve">         address necessary changes</t>
  </si>
  <si>
    <t xml:space="preserve">       preventive maintenance inspections</t>
  </si>
  <si>
    <t xml:space="preserve">    Health Mission and Policy Statements for the total site.  Incorporate appropriate information about</t>
  </si>
  <si>
    <t xml:space="preserve">    the safety and health Mission Statement and Policy Statement into the site’s orientation training for</t>
  </si>
  <si>
    <t xml:space="preserve">    new employees and contractors.</t>
  </si>
  <si>
    <t xml:space="preserve">     total commitment to safety and health.  Ensure increased participation by top executives and managers</t>
  </si>
  <si>
    <t xml:space="preserve">     in safety and health related activities, including examples of activities established in Stage I.</t>
  </si>
  <si>
    <t xml:space="preserve">Date Completed: </t>
  </si>
  <si>
    <r>
      <t xml:space="preserve">1.  </t>
    </r>
    <r>
      <rPr>
        <b/>
        <sz val="9"/>
        <rFont val="Arial"/>
        <family val="2"/>
      </rPr>
      <t>Safety and Health Mission Statement</t>
    </r>
    <r>
      <rPr>
        <sz val="9"/>
        <rFont val="Arial"/>
        <family val="2"/>
      </rPr>
      <t>.  Develop, issue, and communicate a Safety and Health Mission Statement (ie, defining where the site wants to be)</t>
    </r>
  </si>
  <si>
    <t xml:space="preserve">     of adequate resources to support safety and health activities and programs.  Improve the integration of </t>
  </si>
  <si>
    <t xml:space="preserve">     safety and health into other planning processes.</t>
  </si>
  <si>
    <t xml:space="preserve">    and health goals and objectives, as well as the policies and procedures to meet them; revise and </t>
  </si>
  <si>
    <t xml:space="preserve">    communicate new annual goals and objectives, as appropriate.</t>
  </si>
  <si>
    <t xml:space="preserve">      action to clarify lines of communication with all employees and ensure reasonable access to top </t>
  </si>
  <si>
    <t xml:space="preserve">     management regarding safety and health issues.</t>
  </si>
  <si>
    <t xml:space="preserve">    and health expectations for each employee and contract worker in the site. </t>
  </si>
  <si>
    <t>6.  Accident Investigations - Required Actions</t>
  </si>
  <si>
    <t xml:space="preserve">    be conducted by trained personnel and:</t>
  </si>
  <si>
    <t xml:space="preserve">    a.  Document the entire sequence of relevant events</t>
  </si>
  <si>
    <t xml:space="preserve">    b.  Identify all contributing factors</t>
  </si>
  <si>
    <t xml:space="preserve">    c.  Determine whether the safety and health management system was effective</t>
  </si>
  <si>
    <t xml:space="preserve">    d.  Recommend actions to prevent recurrence</t>
  </si>
  <si>
    <t xml:space="preserve">    e.  Are prioritized</t>
  </si>
  <si>
    <t xml:space="preserve">1.   Conduct a trend analysis of previous three complete calendar years’ injury and illness history, based </t>
  </si>
  <si>
    <t>2.   Begin developing a plan for conducting an analysis of other safety and health-related information</t>
  </si>
  <si>
    <t>7.  Trend Analysis - Required Actions</t>
  </si>
  <si>
    <t>1.  Certified Professional Resources - Actions Required</t>
  </si>
  <si>
    <t>3.  Hazard Control Programs - Actions Required</t>
  </si>
  <si>
    <t xml:space="preserve">2.   Identify options and select the most appropriate option or combination of options for hazard elimination </t>
  </si>
  <si>
    <t xml:space="preserve">      and control methods, including engineering controls, administrative controls, work practices, and </t>
  </si>
  <si>
    <t xml:space="preserve">3.  Take steps to ensure that the selected controls are appropriate to the site’s hazard(s); understood and </t>
  </si>
  <si>
    <t xml:space="preserve">      followed by all affected parties; equitably enforced through the disciplinary system; written, implemented, </t>
  </si>
  <si>
    <t xml:space="preserve">      and updated as needed; used by employees; and incorporated into training, positive reinforcement, </t>
  </si>
  <si>
    <t>2.  Hazard Elimination and Control Methods - Actions Required</t>
  </si>
  <si>
    <t xml:space="preserve">3.  Develop missing programs and modify existing programs, as needed, to meet all OSHA guidelines, </t>
  </si>
  <si>
    <t>4.  Occupational Health Care Program - Actions Required</t>
  </si>
  <si>
    <t xml:space="preserve">1.   Develop and begin using a documented system to record hazards identified in this stage through the </t>
  </si>
  <si>
    <t>6.  Tracking of Hazard Correction - Actions Required</t>
  </si>
  <si>
    <t>5.  Preventative Maintenance of Equipment - Actions Required</t>
  </si>
  <si>
    <t xml:space="preserve">4.   Conduct at least one training class on first aid and CPR so that there is at least one trained employee </t>
  </si>
  <si>
    <r>
      <t xml:space="preserve">     a.    </t>
    </r>
    <r>
      <rPr>
        <b/>
        <sz val="9"/>
        <rFont val="Arial"/>
        <family val="2"/>
      </rPr>
      <t>Equal safety and health protection.</t>
    </r>
    <r>
      <rPr>
        <sz val="9"/>
        <rFont val="Arial"/>
        <family val="2"/>
      </rPr>
      <t xml:space="preserve">  Improve and continue implementing the contractor program</t>
    </r>
  </si>
  <si>
    <t xml:space="preserve">            on-site whether regular or temporary, that they are immediately and contractually required to </t>
  </si>
  <si>
    <t xml:space="preserve">            adhere to all of the site’s safety and health rules, regardless  of their status or the length</t>
  </si>
  <si>
    <r>
      <t xml:space="preserve">      b.  </t>
    </r>
    <r>
      <rPr>
        <b/>
        <sz val="9"/>
        <rFont val="Arial"/>
        <family val="2"/>
      </rPr>
      <t xml:space="preserve"> Adherence to safety and health rules. </t>
    </r>
    <r>
      <rPr>
        <sz val="9"/>
        <rFont val="Arial"/>
        <family val="2"/>
      </rPr>
      <t xml:space="preserve"> Improve process for requiring contract workers who work</t>
    </r>
  </si>
  <si>
    <r>
      <t xml:space="preserve">     c.    </t>
    </r>
    <r>
      <rPr>
        <b/>
        <sz val="9"/>
        <rFont val="Arial"/>
        <family val="2"/>
      </rPr>
      <t xml:space="preserve">Contractor selection and oversight. </t>
    </r>
    <r>
      <rPr>
        <sz val="9"/>
        <rFont val="Arial"/>
        <family val="2"/>
      </rPr>
      <t xml:space="preserve"> Implement a policy and process for addressing safety and </t>
    </r>
  </si>
  <si>
    <r>
      <t xml:space="preserve">     d.   </t>
    </r>
    <r>
      <rPr>
        <b/>
        <sz val="9"/>
        <rFont val="Arial"/>
        <family val="2"/>
      </rPr>
      <t xml:space="preserve">Hazards in contractor work areas. </t>
    </r>
    <r>
      <rPr>
        <sz val="9"/>
        <rFont val="Arial"/>
        <family val="2"/>
      </rPr>
      <t xml:space="preserve"> Improve and formalize the process for the timely identification, </t>
    </r>
  </si>
  <si>
    <t xml:space="preserve">           for safety or health violations in contractor work areas including removal. </t>
  </si>
  <si>
    <t>Hazard Prevention and Control - Required Actions</t>
  </si>
  <si>
    <t xml:space="preserve">          of time they perform work on site</t>
  </si>
  <si>
    <t xml:space="preserve">           tracking of uncontrolled hazards in the contractors’ work areas</t>
  </si>
  <si>
    <t xml:space="preserve">     (baselines) for comparison to future levels, so that changes can be recognized  This study should </t>
  </si>
  <si>
    <t xml:space="preserve">     previous studies, etc</t>
  </si>
  <si>
    <t xml:space="preserve">     equipment, hazard controls, etc)</t>
  </si>
  <si>
    <t xml:space="preserve">     chemical exposure, dust, etc </t>
  </si>
  <si>
    <t xml:space="preserve">      (eg, hazards identified during inspections, employee reports of hazards, accidents, near-misses, etc)</t>
  </si>
  <si>
    <t xml:space="preserve">     for the purpose of establishing or detecting trends, planning, and setting goals</t>
  </si>
  <si>
    <t xml:space="preserve">      loss, frequency of exposure, and long- term effects  Establish an action plan for correction </t>
  </si>
  <si>
    <t xml:space="preserve">      personal protective equipment (PPE)</t>
  </si>
  <si>
    <t xml:space="preserve">      and correction programs</t>
  </si>
  <si>
    <t xml:space="preserve">     (eg, PPE, Hazard Communication, Respiratory Protection, Lockout/Tagout, Confined Space </t>
  </si>
  <si>
    <t xml:space="preserve">      Entry, Process Safety Management, or Bloodborne Pathogens)</t>
  </si>
  <si>
    <t xml:space="preserve">      including training requirements</t>
  </si>
  <si>
    <t xml:space="preserve">     they are in order</t>
  </si>
  <si>
    <t xml:space="preserve">      professionals and other licensed health care professionals who can provide onsite or offsite services </t>
  </si>
  <si>
    <t xml:space="preserve">      responsibility for correction, establish timeframes for correction, and follow up to ensure total abatement </t>
  </si>
  <si>
    <t xml:space="preserve">       for each shift or an alternative at least as effective</t>
  </si>
  <si>
    <t xml:space="preserve">             jobs, tasks, and processes, etc) to develop training that is relevant to the site (eg, training on safe </t>
  </si>
  <si>
    <t xml:space="preserve">             planning efforts, etc)</t>
  </si>
  <si>
    <t xml:space="preserve">     emergencies (fire, chemical spill, accident, terrorist threat, natural disaster, etc), in compliance with</t>
  </si>
  <si>
    <t xml:space="preserve">      applicable VPP requirements</t>
  </si>
  <si>
    <t xml:space="preserve">      provisions for physician care and emergency medical care, ambulances, emergency </t>
  </si>
  <si>
    <t xml:space="preserve">      medical technicians, emergency clinics, or hospital emergency rooms, available for all shifts </t>
  </si>
  <si>
    <t xml:space="preserve">      within a reasonable time and distance</t>
  </si>
  <si>
    <t xml:space="preserve">1.  All documentation required in Stage I </t>
  </si>
  <si>
    <t>2.  Job Hazard Analysis forms and records</t>
  </si>
  <si>
    <t>3.  Routine self-inspection forms and records</t>
  </si>
  <si>
    <t>4.  Employee Hazard reporting forms</t>
  </si>
  <si>
    <t>6.  Contractor program – updated to include additional policies established in this stage</t>
  </si>
  <si>
    <t>8.  Written IH Program- and any sampling results since the baseline</t>
  </si>
  <si>
    <t>10.  Written Preventative Maintenance schedule and system</t>
  </si>
  <si>
    <t>11.  Emergency Procedures – updated since Stage I</t>
  </si>
  <si>
    <t>7.  Trend analysis results</t>
  </si>
  <si>
    <t>12.  Training matrix and records</t>
  </si>
  <si>
    <t>9.  Documentation showing implementation of hazard controls and their effectiveness</t>
  </si>
  <si>
    <t xml:space="preserve">      (i.e.- ventilation studies, PPE purchases, machine guarding purchases) </t>
  </si>
  <si>
    <t>2.     Take proactive steps to improve and continue providing training on specific topics, as needed.</t>
  </si>
  <si>
    <t xml:space="preserve">3.     Provide training for contractors on how to recognize hazardous conditions and the signs and symptoms </t>
  </si>
  <si>
    <t xml:space="preserve">        of workplace-related illnesses and injuries.</t>
  </si>
  <si>
    <t xml:space="preserve"> Safety and Health Training - Required Actions</t>
  </si>
  <si>
    <t xml:space="preserve">      injuries and illnesses enforcing the “if it’s not safe, we’re not doing it” principle, and performing </t>
  </si>
  <si>
    <t xml:space="preserve">1.  Conduct an inventory of existing hazard control programs required by OSHA standards </t>
  </si>
  <si>
    <t>7.  Emergency Preparedness and Response - Required Actions</t>
  </si>
  <si>
    <t xml:space="preserve">      Policy Statement (ie, what the site commits to doing)</t>
  </si>
  <si>
    <t xml:space="preserve">    other safety and health-related actions that are required of employees </t>
  </si>
  <si>
    <t xml:space="preserve">      uncontrolled hazards  Commit and ensure utilization of adequate resources to achieve the </t>
  </si>
  <si>
    <t xml:space="preserve">      for this Challenge Stage Take management action to begin integrating safety and health into other </t>
  </si>
  <si>
    <t xml:space="preserve">      aspects of planning, such as planning for new equipment, processes, buildings, etc</t>
  </si>
  <si>
    <t xml:space="preserve">     that will help achieve these goals and objectives  Goals should be based on outcome of baseline and </t>
  </si>
  <si>
    <t xml:space="preserve">     trend analysis </t>
  </si>
  <si>
    <t xml:space="preserve">      management with regard to safety and health issues  Address issues of worker language barriers by </t>
  </si>
  <si>
    <t xml:space="preserve">      providing safety and health information in languages spoken and understood by workers</t>
  </si>
  <si>
    <t xml:space="preserve">            authority to the total site</t>
  </si>
  <si>
    <t xml:space="preserve">            standards and appraisal system </t>
  </si>
  <si>
    <t xml:space="preserve">      safety and health perception survey and begin implementation of the plan</t>
  </si>
  <si>
    <t xml:space="preserve">           the Occupational Safety and Health Act  Take steps to encourage them to freely exercise their</t>
  </si>
  <si>
    <t xml:space="preserve">          rights, especially that of freely reporting hazards in the workplace</t>
  </si>
  <si>
    <t xml:space="preserve">           (eg, a safety and health planning team, VPP Team, etc) representing different sectors of the </t>
  </si>
  <si>
    <t xml:space="preserve">           site’s staff, to bring about meaningful change</t>
  </si>
  <si>
    <t>Site OCTPS Form Instructions</t>
  </si>
  <si>
    <t>This form is to be completed by Challenge Pilot Participant Sites.</t>
  </si>
  <si>
    <r>
      <t>*</t>
    </r>
    <r>
      <rPr>
        <sz val="11"/>
        <rFont val="Arial"/>
        <family val="2"/>
      </rPr>
      <t xml:space="preserve"> - To be submitted along with the Administrator's Quarterly Report, if one is prepared</t>
    </r>
  </si>
  <si>
    <r>
      <t>**</t>
    </r>
    <r>
      <rPr>
        <sz val="11"/>
        <rFont val="Arial"/>
        <family val="2"/>
      </rPr>
      <t xml:space="preserve"> - To be submitted along with the Administrator's Annual Report</t>
    </r>
  </si>
  <si>
    <t xml:space="preserve">Challenge Pilot Participants must update their Site OSHA Challenge - Tracking </t>
  </si>
  <si>
    <t>Participant Status (OCTPS) form every 6 months and send it to their Administrator.  The Administrator</t>
  </si>
  <si>
    <t>will then compile the information to be included in their reports to OSHA.  The schedule for the</t>
  </si>
  <si>
    <t>Administrator's submission to OSHA is as follows:</t>
  </si>
  <si>
    <t>Your Site-OCTPS form should be submitted to your Challenge Pilot Administrator.</t>
  </si>
  <si>
    <t xml:space="preserve">           – Note: ensure that proper training is provided before employees conduct such activities </t>
  </si>
  <si>
    <t>OCTPS Codes</t>
  </si>
  <si>
    <t>5.  Minutes, charters, mission statements of safety and health teams</t>
  </si>
  <si>
    <t xml:space="preserve">      how to bring for how to bring about the meaningful involvement of all managers, supervisors, and </t>
  </si>
  <si>
    <t xml:space="preserve">          onsite, whether these employees are regular or temporary, that they are immediately required</t>
  </si>
  <si>
    <t xml:space="preserve">           to adhere to all of the site’s safety and health rules, regardless of their status or the length </t>
  </si>
  <si>
    <r>
      <t xml:space="preserve">6.    </t>
    </r>
    <r>
      <rPr>
        <b/>
        <sz val="9"/>
        <rFont val="Arial"/>
        <family val="2"/>
      </rPr>
      <t xml:space="preserve">Occupational health care program. </t>
    </r>
    <r>
      <rPr>
        <sz val="9"/>
        <rFont val="Arial"/>
        <family val="2"/>
      </rPr>
      <t xml:space="preserve"> Take proactive steps to provide an excellent occupational </t>
    </r>
  </si>
  <si>
    <r>
      <t xml:space="preserve">7.   </t>
    </r>
    <r>
      <rPr>
        <b/>
        <sz val="9"/>
        <rFont val="Arial"/>
        <family val="2"/>
      </rPr>
      <t xml:space="preserve">  Emergency preparedness and response. </t>
    </r>
    <r>
      <rPr>
        <sz val="9"/>
        <rFont val="Arial"/>
        <family val="2"/>
      </rPr>
      <t xml:space="preserve"> Continue to improve, communicate, and implement the</t>
    </r>
  </si>
  <si>
    <r>
      <t xml:space="preserve">2.    </t>
    </r>
    <r>
      <rPr>
        <b/>
        <sz val="9"/>
        <rFont val="Arial"/>
        <family val="2"/>
      </rPr>
      <t>Hazard Analyses of Routine Jobs, Tasks, and Processes:</t>
    </r>
    <r>
      <rPr>
        <sz val="9"/>
        <rFont val="Arial"/>
        <family val="2"/>
      </rPr>
      <t xml:space="preserve">  Continue conducting</t>
    </r>
  </si>
  <si>
    <r>
      <t xml:space="preserve">3.  </t>
    </r>
    <r>
      <rPr>
        <b/>
        <sz val="9"/>
        <rFont val="Arial"/>
        <family val="2"/>
      </rPr>
      <t>Employee notification.</t>
    </r>
    <r>
      <rPr>
        <sz val="9"/>
        <rFont val="Arial"/>
        <family val="2"/>
      </rPr>
      <t xml:space="preserve">  Continue notifying new managers, supervisors, non-supervisory employees,  </t>
    </r>
  </si>
  <si>
    <r>
      <t xml:space="preserve">4.  </t>
    </r>
    <r>
      <rPr>
        <b/>
        <sz val="9"/>
        <rFont val="Arial"/>
        <family val="2"/>
      </rPr>
      <t>Meaningful employee involvement.</t>
    </r>
    <r>
      <rPr>
        <sz val="9"/>
        <rFont val="Arial"/>
        <family val="2"/>
      </rPr>
      <t xml:space="preserve">  Continue implementing the site’s employee involvement plan, </t>
    </r>
  </si>
  <si>
    <t xml:space="preserve">1. Develop a documented system for routinely scheduled self-inspections of the workplace, including </t>
  </si>
  <si>
    <t xml:space="preserve">     a tool or checklist, the inspection schedule, the members of the regular self-inspection teams to be</t>
  </si>
  <si>
    <t xml:space="preserve">    created, recording of findings, responsibility for abatement, and tracking of identified hazards</t>
  </si>
  <si>
    <t xml:space="preserve">Administrator Narrative: </t>
  </si>
  <si>
    <t>Participant Summary</t>
  </si>
  <si>
    <t>Administrator Summary</t>
  </si>
  <si>
    <t xml:space="preserve">    for timely correction.</t>
  </si>
  <si>
    <t>4.  Pre-Use Analysis - Outcomes Achieved - Required Actions</t>
  </si>
  <si>
    <t>6.  Routine Self-Inspections - Required Actions</t>
  </si>
  <si>
    <t>7.  Hazard Reporting System for Employees  - Required Actions</t>
  </si>
  <si>
    <t>1.  Certified Professional Resources  - Required Actions</t>
  </si>
  <si>
    <t>2.  Hazard Elimination and Control Methods - Required Actions</t>
  </si>
  <si>
    <t>3.  Hazard Control Programs - Required Actions</t>
  </si>
  <si>
    <t>4.  Tracking of Hazard Correction - Required Actions</t>
  </si>
  <si>
    <t>5.  Preventative Maintenance of Equipment - Required Actions</t>
  </si>
  <si>
    <t>6.  Occupational Health Care Program - Required Actions</t>
  </si>
  <si>
    <t>1. Safety and Health Training - Required Actions</t>
  </si>
  <si>
    <t xml:space="preserve">      professionals who can provide onsite or offsite services. </t>
  </si>
  <si>
    <t xml:space="preserve">      audiograms, and lung function tests for employees, as needed, based on the outcomes of the </t>
  </si>
  <si>
    <t xml:space="preserve">       baseline safety and health analysis.</t>
  </si>
  <si>
    <t xml:space="preserve">     services, including provisions for emergency physician and medical care, ambulances, emergency </t>
  </si>
  <si>
    <t xml:space="preserve">     medical technicians, emergency clinics, or hospital emergency rooms available to all shifts within </t>
  </si>
  <si>
    <t>2.  Improve and continue making available and explaining to all employees emergency procedures and</t>
  </si>
  <si>
    <t>1.  Continue communicating the emergency procedures in compliance with applicable VPP requirements.</t>
  </si>
  <si>
    <t xml:space="preserve">     a reasonable time and distance. </t>
  </si>
  <si>
    <t xml:space="preserve">3.   Establish an Emergency Response team including:  persons trained in first aid and CPR available </t>
  </si>
  <si>
    <t xml:space="preserve">      from Stage I.  </t>
  </si>
  <si>
    <t xml:space="preserve">      emergency procedures, as needed.</t>
  </si>
  <si>
    <t xml:space="preserve">      on all shifts (or an alternative that is at least as effective).  Increase the number of trained individuals from</t>
  </si>
  <si>
    <r>
      <t xml:space="preserve">1.   </t>
    </r>
    <r>
      <rPr>
        <b/>
        <sz val="9"/>
        <rFont val="Arial"/>
        <family val="2"/>
      </rPr>
      <t xml:space="preserve">Licensed health care professionals. </t>
    </r>
    <r>
      <rPr>
        <sz val="9"/>
        <rFont val="Arial"/>
        <family val="2"/>
      </rPr>
      <t xml:space="preserve"> Provide employees’ access to licensed health care </t>
    </r>
  </si>
  <si>
    <r>
      <t xml:space="preserve">2.   </t>
    </r>
    <r>
      <rPr>
        <b/>
        <sz val="9"/>
        <rFont val="Arial"/>
        <family val="2"/>
      </rPr>
      <t>Health services, as needed</t>
    </r>
    <r>
      <rPr>
        <sz val="9"/>
        <rFont val="Arial"/>
        <family val="2"/>
      </rPr>
      <t xml:space="preserve">.  Arrange for health services, such as pre-placement physicals, </t>
    </r>
  </si>
  <si>
    <t xml:space="preserve">    equipment (including hazard controls, such as machine guards and exhaust ventilation) </t>
  </si>
  <si>
    <t xml:space="preserve">     so that it can be replaced or repaired on a schedule following manufacturers’ recommendations, </t>
  </si>
  <si>
    <t xml:space="preserve">    to prevent potential hazards.</t>
  </si>
  <si>
    <r>
      <t xml:space="preserve">1.  </t>
    </r>
    <r>
      <rPr>
        <b/>
        <sz val="9"/>
        <rFont val="Arial"/>
        <family val="2"/>
      </rPr>
      <t>Contractor oversight and management system.</t>
    </r>
    <r>
      <rPr>
        <sz val="9"/>
        <rFont val="Arial"/>
        <family val="2"/>
      </rPr>
      <t xml:space="preserve">  Continue improving and fully implement the following </t>
    </r>
  </si>
  <si>
    <t xml:space="preserve">2.    Safety and health management systems for contractors.  Begin working with contractors </t>
  </si>
  <si>
    <t xml:space="preserve">to encourage and support them in developing and operating their own effective safety and health </t>
  </si>
  <si>
    <t xml:space="preserve">     commitment to safety and health, such as attending training, participating in planning meetings, </t>
  </si>
  <si>
    <t xml:space="preserve">     wearing personal protective equipment, encouraging employees to reporting hazards, reporting </t>
  </si>
  <si>
    <t xml:space="preserve">      present and for the future, including a plan for covering typical safety and health expenditures,  </t>
  </si>
  <si>
    <t xml:space="preserve">      as well as unusual or emergency expenditures such as requirements for prompt correction of </t>
  </si>
  <si>
    <t>4.    Routine Self-Inspections - Required Actions</t>
  </si>
  <si>
    <t>5.  Hazard Reporting System for Employees - Required Actions</t>
  </si>
  <si>
    <t xml:space="preserve">     contractors annual safety and health goals and objectives that are clear, attainable, measurable, and </t>
  </si>
  <si>
    <t xml:space="preserve">     relevant to bringing about a safe and healthy work environment, as well as the policies and procedures</t>
  </si>
  <si>
    <t xml:space="preserve">      lines of communication with all employees and ensure that they have reasonable access to top</t>
  </si>
  <si>
    <t xml:space="preserve">      responsibilities of each employee and contract worker in the site:</t>
  </si>
  <si>
    <t xml:space="preserve">      c.   Develop a safety and health accountability plan to hold managers, supervisors, and non-supervisory</t>
  </si>
  <si>
    <t xml:space="preserve">            employees accountable for meeting their responsibilities through a documented performance </t>
  </si>
  <si>
    <t>1.  Management Commitment - Actions Required</t>
  </si>
  <si>
    <t xml:space="preserve">     at the total site and establish a baseline in the following areas for each of the following categories of </t>
  </si>
  <si>
    <t xml:space="preserve">1.  Ensure that if outside sources are conducting baseline hazard analysis, they are certified </t>
  </si>
  <si>
    <t xml:space="preserve">1.    Conduct an inventory of equipment that requires preventive maintenance </t>
  </si>
  <si>
    <t xml:space="preserve">1.   Establish and communicate written procedures for responding during all shifts to all types of </t>
  </si>
  <si>
    <t>2.  Review existing programs to identify what is missing or unsatisfactory</t>
  </si>
  <si>
    <t>[Enter Participant Name]</t>
  </si>
  <si>
    <t>[Enter Administrator Name]</t>
  </si>
  <si>
    <t>[Enter Time Period]</t>
  </si>
  <si>
    <t>[Enter Year]</t>
  </si>
  <si>
    <t xml:space="preserve">        (including protective safety devices), administrative controls, work practices, and personal </t>
  </si>
  <si>
    <t xml:space="preserve">        protective equipment (PPE).  Correct all hazards identified in this and previous stages, including </t>
  </si>
  <si>
    <t xml:space="preserve">        long-term abatement projects, before graduating from Stage III</t>
  </si>
  <si>
    <t xml:space="preserve">         OSHA standard, complying with all guidelines, including an annual review and training if required.  </t>
  </si>
  <si>
    <t xml:space="preserve">        Take proactive steps to establish hazard control programs, if any, required by new OSHA standards </t>
  </si>
  <si>
    <t xml:space="preserve">         and to modify or update existing programs, as needed.</t>
  </si>
  <si>
    <t xml:space="preserve">         tracking system.  Take proactive steps to improve the tracking system, ensure that it is fully</t>
  </si>
  <si>
    <t xml:space="preserve">         implemented, and communicate with all workers throughout the process on the status of </t>
  </si>
  <si>
    <t xml:space="preserve">        specific hazards identified until they are totally abated. </t>
  </si>
  <si>
    <t xml:space="preserve">        on equipment to prevent any hazardous conditions.  Take proactive steps to ensure that the site</t>
  </si>
  <si>
    <t xml:space="preserve">        maintenance is automatically part of future systems.</t>
  </si>
  <si>
    <t xml:space="preserve">        health care program, including:</t>
  </si>
  <si>
    <t xml:space="preserve">        a. Provisions for access to or availability of certified health care professionals, needed</t>
  </si>
  <si>
    <t xml:space="preserve">             health services, and emergency physician and medical care; improve the program based </t>
  </si>
  <si>
    <t xml:space="preserve">             on all available safety and health information.   </t>
  </si>
  <si>
    <t xml:space="preserve">        b. Expand use of licensed health care providers to include site visits, to help identify causes</t>
  </si>
  <si>
    <t xml:space="preserve">            and symptoms of occupational injuries and illnesses.  Ensure care provided is within the scope </t>
  </si>
  <si>
    <r>
      <t xml:space="preserve">5.    </t>
    </r>
    <r>
      <rPr>
        <b/>
        <sz val="9"/>
        <rFont val="Arial"/>
        <family val="2"/>
      </rPr>
      <t xml:space="preserve">Preventive maintenance of equipment. </t>
    </r>
    <r>
      <rPr>
        <sz val="9"/>
        <rFont val="Arial"/>
        <family val="2"/>
      </rPr>
      <t xml:space="preserve"> Continue to implement the preventive maintenance </t>
    </r>
  </si>
  <si>
    <t xml:space="preserve">        schedule has an established, routinely-observed preventive maintenance schedule and that preventive </t>
  </si>
  <si>
    <t xml:space="preserve">        site’s written procedures for responding during all shifts to all types of emergencies. </t>
  </si>
  <si>
    <t xml:space="preserve">        Review the results of previous drills and conduct and evaluate, at a minimum, an annual drill.  </t>
  </si>
  <si>
    <t xml:space="preserve">        Ensure that there is at least one fully operational emergency response team in every shift. </t>
  </si>
  <si>
    <t xml:space="preserve">        Provide AED’s as appropriate and training on their use. Take proactive steps to ensure </t>
  </si>
  <si>
    <t xml:space="preserve">        full implementation and automatic tracking of the site’s emergency preparedness and </t>
  </si>
  <si>
    <t xml:space="preserve">         response program and procedures.  Establish a Haz. Mat. Team if necessary </t>
  </si>
  <si>
    <t xml:space="preserve">        and consult with local fire department to ensure adequate coverage for fire, explosion, </t>
  </si>
  <si>
    <t xml:space="preserve">         or chemical release</t>
  </si>
  <si>
    <t xml:space="preserve">        specified in Stage I.</t>
  </si>
  <si>
    <t xml:space="preserve">1.     Continue to provide training to all workers, including contractors, following the general guidelines </t>
  </si>
  <si>
    <t xml:space="preserve">            schedule of licensure and standard operating procedures. </t>
  </si>
  <si>
    <t xml:space="preserve">        a.     Ensure that safety and health performance elements have been incorporated into the written </t>
  </si>
  <si>
    <t xml:space="preserve">                  job descriptions and performance plans of all employees, including managers, supervisors, </t>
  </si>
  <si>
    <t xml:space="preserve">                and non-supervisory employees, as well as contractors.</t>
  </si>
  <si>
    <t xml:space="preserve">        b.     Incorporate safety and health responsibilities into the job descriptions and performance plans </t>
  </si>
  <si>
    <t xml:space="preserve">                 of all non-supervisory employees and ensure that every individual’s safety and health</t>
  </si>
  <si>
    <t xml:space="preserve">                  performance is monitored and evaluated and that everyone receives feedback on</t>
  </si>
  <si>
    <t xml:space="preserve">                  their safety and health performance.</t>
  </si>
  <si>
    <t xml:space="preserve">        c.      Develop and implement a system of rewards and recognition for exemplary safety</t>
  </si>
  <si>
    <t xml:space="preserve">                  and health performance.</t>
  </si>
  <si>
    <t>2.   Conduct at least one evacuation drill and assess how well the procedures worked</t>
  </si>
  <si>
    <t xml:space="preserve">3.  Repeat the baseline survey only if warranted by significant changes (eg, changes in processes, </t>
  </si>
  <si>
    <t xml:space="preserve">3.   Make available and explain to all employees emergency procedures and services, including </t>
  </si>
  <si>
    <t xml:space="preserve">     • OSHA 2.00/3.00 logs </t>
  </si>
  <si>
    <t xml:space="preserve">      on a thorough review of OSHA 2.00/3.00 logs, workers compensation claim forms, and accident reports </t>
  </si>
  <si>
    <t xml:space="preserve">      a.   Identify who will be responsible for achieving safety and health goals and objectives</t>
  </si>
  <si>
    <t xml:space="preserve">      a.   Levels of involvement in the safety and health program</t>
  </si>
  <si>
    <t xml:space="preserve">      b.   Values regarding the importance of worker safety and health</t>
  </si>
  <si>
    <t xml:space="preserve">      c.   Perceptions of the effectiveness of the total site’s safety and health management system</t>
  </si>
  <si>
    <t xml:space="preserve">      d.   Perceptions of how well the culture encourages and supports reporting </t>
  </si>
  <si>
    <t xml:space="preserve">            on hazards, accidents, and injuries</t>
  </si>
  <si>
    <t xml:space="preserve">      e.    Levels of compliance with rules or unwritten safety and health standards</t>
  </si>
  <si>
    <t xml:space="preserve">      f.     Perceptions regarding their roles, responsibilities, and accountability in ensuring safety </t>
  </si>
  <si>
    <t xml:space="preserve">            and health in the total site</t>
  </si>
  <si>
    <t xml:space="preserve">      b.  Inform all employees, including new hires, of the site’s participation in Challenge and of the </t>
  </si>
  <si>
    <t xml:space="preserve">           fundamental principles of VPP</t>
  </si>
  <si>
    <t xml:space="preserve">      a. Consistent with applicable labor laws, initiate the establishment of a few key teams </t>
  </si>
  <si>
    <t xml:space="preserve">      b.  Begin to involve some employees in safety and health activities such as accident investigations</t>
  </si>
  <si>
    <t xml:space="preserve">          contractors with safety and health protection equal in quality to that provided to employees </t>
  </si>
  <si>
    <t xml:space="preserve">    f.   Assign timeframes and responsibility for implementing recommended controls</t>
  </si>
  <si>
    <t xml:space="preserve">    g.  The site should make the results available to employees on request (although actual </t>
  </si>
  <si>
    <t>1.   Prioritize hazards identified in this stage based on seriousness of injury or illness or property</t>
  </si>
  <si>
    <t xml:space="preserve">     a.   Document training attendance</t>
  </si>
  <si>
    <t xml:space="preserve">     e.    Use findings of the various worksite analysis activities (eg, baseline study, hazard analysis of routine</t>
  </si>
  <si>
    <t>Adminstrator Status</t>
  </si>
  <si>
    <t>Stage I</t>
  </si>
  <si>
    <t>Stage II</t>
  </si>
  <si>
    <t>Stage III</t>
  </si>
  <si>
    <t xml:space="preserve">          workplace-related illnesses; protective measures; safe work procedures </t>
  </si>
  <si>
    <t xml:space="preserve">     a.  Their specific safety and health responsibilities and how to carry them out effectively</t>
  </si>
  <si>
    <t xml:space="preserve">     b.  Methods for changing workplace safety and health attitudes and practices</t>
  </si>
  <si>
    <t xml:space="preserve">     c.  Requirements for Challenge Stage I</t>
  </si>
  <si>
    <t xml:space="preserve">     d.  VPP requirements</t>
  </si>
  <si>
    <t xml:space="preserve">     a.  How to conduct an assessment of workplace safety and health practices</t>
  </si>
  <si>
    <t xml:space="preserve">     b.  Methods for changing workplace safety and health attitudes and practices and how to develop a plan to </t>
  </si>
  <si>
    <t xml:space="preserve">     c.  How to conduct the required baseline safety and industrial hygiene hazard analysis </t>
  </si>
  <si>
    <t xml:space="preserve">     d.  How to conduct hazard analyses, accident/incident investigations, routine self-inspections, trend analyses, </t>
  </si>
  <si>
    <t xml:space="preserve">     f .   How to develop a documented system for routinely scheduled self-inspections</t>
  </si>
  <si>
    <t xml:space="preserve">     e.  Hazard elimination and control methods</t>
  </si>
  <si>
    <t xml:space="preserve">     g.   How to develop an employee hazard-reporting system</t>
  </si>
  <si>
    <t xml:space="preserve">     h.   How to develop a plan for a written IH Program</t>
  </si>
  <si>
    <t xml:space="preserve">     i.   How to develop emergency procedures</t>
  </si>
  <si>
    <t xml:space="preserve">     j.   How to develop a hazard tracking system</t>
  </si>
  <si>
    <t xml:space="preserve">     c.  Hazards in the workplace </t>
  </si>
  <si>
    <t xml:space="preserve">     d.  What is required personal protective equipment (PPE), why it is required, its limitations, how </t>
  </si>
  <si>
    <t xml:space="preserve">        to use it, and how to maintain it</t>
  </si>
  <si>
    <t xml:space="preserve">          and new procedures – as needed</t>
  </si>
  <si>
    <t xml:space="preserve">     d.    Ensure that training is conducted by persons who have specific subject matter knowledge </t>
  </si>
  <si>
    <t>9.   Results of baseline assessment of workplace safety and health practices and plan for addressing</t>
  </si>
  <si>
    <t xml:space="preserve">      necessary changes</t>
  </si>
  <si>
    <t>8.   Written contractor policies for this stage</t>
  </si>
  <si>
    <t>7.   Accident investigation forms and reports</t>
  </si>
  <si>
    <t>6.   Written hazard control programs</t>
  </si>
  <si>
    <t>5.   Baseline hazard analysis results, including IH reports</t>
  </si>
  <si>
    <t>2.  Accountability plan</t>
  </si>
  <si>
    <r>
      <t xml:space="preserve">1.  </t>
    </r>
    <r>
      <rPr>
        <b/>
        <sz val="9"/>
        <rFont val="Arial"/>
        <family val="2"/>
      </rPr>
      <t>Safety and Health Mission and Policy Statements.</t>
    </r>
    <r>
      <rPr>
        <sz val="9"/>
        <rFont val="Arial"/>
        <family val="2"/>
      </rPr>
      <t xml:space="preserve">  Continue to communicate the site’s Safety and </t>
    </r>
  </si>
  <si>
    <r>
      <t xml:space="preserve">2.  </t>
    </r>
    <r>
      <rPr>
        <b/>
        <sz val="9"/>
        <rFont val="Arial"/>
        <family val="2"/>
      </rPr>
      <t xml:space="preserve">Leadership by example.  </t>
    </r>
    <r>
      <rPr>
        <sz val="9"/>
        <rFont val="Arial"/>
        <family val="2"/>
      </rPr>
      <t xml:space="preserve">Continue setting an example to the total site through behaviors that demonstrate </t>
    </r>
  </si>
  <si>
    <r>
      <t xml:space="preserve">3.  </t>
    </r>
    <r>
      <rPr>
        <b/>
        <sz val="9"/>
        <rFont val="Arial"/>
        <family val="2"/>
      </rPr>
      <t>Adequate resources and safety and health integration.</t>
    </r>
    <r>
      <rPr>
        <sz val="9"/>
        <rFont val="Arial"/>
        <family val="2"/>
      </rPr>
      <t xml:space="preserve">  Continue committing and ensuring the utilization </t>
    </r>
  </si>
  <si>
    <r>
      <t xml:space="preserve">4.  </t>
    </r>
    <r>
      <rPr>
        <b/>
        <sz val="9"/>
        <rFont val="Arial"/>
        <family val="2"/>
      </rPr>
      <t xml:space="preserve">Safety and health goals and objectives. </t>
    </r>
    <r>
      <rPr>
        <sz val="9"/>
        <rFont val="Arial"/>
        <family val="2"/>
      </rPr>
      <t xml:space="preserve"> Review the site’s progress towards achievement of its safety </t>
    </r>
  </si>
  <si>
    <r>
      <t xml:space="preserve">5.   </t>
    </r>
    <r>
      <rPr>
        <b/>
        <sz val="9"/>
        <rFont val="Arial"/>
        <family val="2"/>
      </rPr>
      <t xml:space="preserve">Clear lines of communication with employees and employee access. </t>
    </r>
    <r>
      <rPr>
        <sz val="9"/>
        <rFont val="Arial"/>
        <family val="2"/>
      </rPr>
      <t xml:space="preserve"> Continue to take necessary </t>
    </r>
  </si>
  <si>
    <r>
      <t xml:space="preserve">6. </t>
    </r>
    <r>
      <rPr>
        <b/>
        <sz val="9"/>
        <rFont val="Arial"/>
        <family val="2"/>
      </rPr>
      <t xml:space="preserve"> Clear responsibilities, authority, and accountability for safety and health. </t>
    </r>
    <r>
      <rPr>
        <sz val="9"/>
        <rFont val="Arial"/>
        <family val="2"/>
      </rPr>
      <t xml:space="preserve"> Continue clarifying safety </t>
    </r>
  </si>
  <si>
    <r>
      <t xml:space="preserve">7.  </t>
    </r>
    <r>
      <rPr>
        <b/>
        <sz val="9"/>
        <rFont val="Arial"/>
        <family val="2"/>
      </rPr>
      <t>Disciplinary plan.</t>
    </r>
    <r>
      <rPr>
        <sz val="9"/>
        <rFont val="Arial"/>
        <family val="2"/>
      </rPr>
      <t xml:space="preserve">  Develop and begin implementing a disciplinary plan (policy, procedures, </t>
    </r>
  </si>
  <si>
    <r>
      <t xml:space="preserve">8.  </t>
    </r>
    <r>
      <rPr>
        <b/>
        <sz val="9"/>
        <rFont val="Arial"/>
        <family val="2"/>
      </rPr>
      <t xml:space="preserve">Annual self-evaluation of safety and health management system. </t>
    </r>
    <r>
      <rPr>
        <sz val="9"/>
        <rFont val="Arial"/>
        <family val="2"/>
      </rPr>
      <t xml:space="preserve"> No action required. </t>
    </r>
  </si>
  <si>
    <r>
      <t xml:space="preserve">1.   </t>
    </r>
    <r>
      <rPr>
        <b/>
        <sz val="9"/>
        <rFont val="Arial"/>
        <family val="2"/>
      </rPr>
      <t xml:space="preserve">Employee Safety and Health Perception Survey. </t>
    </r>
    <r>
      <rPr>
        <sz val="9"/>
        <rFont val="Arial"/>
        <family val="2"/>
      </rPr>
      <t xml:space="preserve"> Continue reviewing and responding to the findings</t>
    </r>
  </si>
  <si>
    <r>
      <t xml:space="preserve">2.  </t>
    </r>
    <r>
      <rPr>
        <b/>
        <sz val="9"/>
        <rFont val="Arial"/>
        <family val="2"/>
      </rPr>
      <t xml:space="preserve"> Safety and Health Practices Change Plan</t>
    </r>
    <r>
      <rPr>
        <sz val="9"/>
        <rFont val="Arial"/>
        <family val="2"/>
      </rPr>
      <t xml:space="preserve">.  Continue implementing the site’s Safety and Health </t>
    </r>
  </si>
  <si>
    <r>
      <t xml:space="preserve">2.  </t>
    </r>
    <r>
      <rPr>
        <b/>
        <sz val="9"/>
        <rFont val="Arial"/>
        <family val="2"/>
      </rPr>
      <t>Safety and Health Policy Statement</t>
    </r>
    <r>
      <rPr>
        <sz val="9"/>
        <rFont val="Arial"/>
        <family val="2"/>
      </rPr>
      <t xml:space="preserve">.   Develop, issue, and communicate a Safety and Health </t>
    </r>
  </si>
  <si>
    <r>
      <t xml:space="preserve">3.  </t>
    </r>
    <r>
      <rPr>
        <b/>
        <sz val="9"/>
        <rFont val="Arial"/>
        <family val="2"/>
      </rPr>
      <t>Leadership by example</t>
    </r>
    <r>
      <rPr>
        <sz val="9"/>
        <rFont val="Arial"/>
        <family val="2"/>
      </rPr>
      <t xml:space="preserve">.  Set an example to the total site through behaviors that demonstrate a </t>
    </r>
  </si>
  <si>
    <t xml:space="preserve">      non-supervisory employees through participation in various safety and health related activities.  </t>
  </si>
  <si>
    <t xml:space="preserve">     a.  Equal safety and health protection.  Develop and begin implementing a plan for how to provide </t>
  </si>
  <si>
    <t xml:space="preserve">     b.   Adherence to safety and health rules.  Inform all contractors and their employees who work </t>
  </si>
  <si>
    <t xml:space="preserve">     c.  Hazards in contractor work areas.  Provide for the timely identification, correction, and</t>
  </si>
  <si>
    <t xml:space="preserve">     d.  Covers the entire work site, indicates who conducted the survey, and when it was completed</t>
  </si>
  <si>
    <t xml:space="preserve">     Provide emergency services as listed above </t>
  </si>
  <si>
    <t xml:space="preserve">      baseline study, trend analysis, and accident investigations.  The system must document priority, assign </t>
  </si>
  <si>
    <t xml:space="preserve">     b.   Provide training at the following intervals: (1) For OSHA-required courses – as often as </t>
  </si>
  <si>
    <t xml:space="preserve">          necessary to meet OSHA standards; (2) For non-OSHA required courses – at adequate</t>
  </si>
  <si>
    <t xml:space="preserve">           intervals to meet specific needs; (3) For training on new work processes, new equipment, </t>
  </si>
  <si>
    <t xml:space="preserve">           or expertise</t>
  </si>
  <si>
    <t xml:space="preserve">5.   At a minimum, provide the following types of training to all contractors and contractors’ managers, </t>
  </si>
  <si>
    <t xml:space="preserve">     supervisors, and non-supervisory employees:</t>
  </si>
  <si>
    <r>
      <t xml:space="preserve">4. </t>
    </r>
    <r>
      <rPr>
        <b/>
        <sz val="9"/>
        <rFont val="Arial"/>
        <family val="2"/>
      </rPr>
      <t xml:space="preserve"> Adequate resources and safety and health integration</t>
    </r>
    <r>
      <rPr>
        <sz val="9"/>
        <rFont val="Arial"/>
        <family val="2"/>
      </rPr>
      <t>.  Develop a safety and health budget for the</t>
    </r>
  </si>
  <si>
    <r>
      <t xml:space="preserve">5.  </t>
    </r>
    <r>
      <rPr>
        <b/>
        <sz val="9"/>
        <rFont val="Arial"/>
        <family val="2"/>
      </rPr>
      <t>Safety and health goals and objectives</t>
    </r>
    <r>
      <rPr>
        <sz val="9"/>
        <rFont val="Arial"/>
        <family val="2"/>
      </rPr>
      <t xml:space="preserve">.  Establish, document, and communicate to employees and </t>
    </r>
  </si>
  <si>
    <r>
      <t xml:space="preserve">6.  </t>
    </r>
    <r>
      <rPr>
        <b/>
        <sz val="9"/>
        <rFont val="Arial"/>
        <family val="2"/>
      </rPr>
      <t>Clear lines of communication with employees and employee access</t>
    </r>
    <r>
      <rPr>
        <sz val="9"/>
        <rFont val="Arial"/>
        <family val="2"/>
      </rPr>
      <t xml:space="preserve">.  Take action to establish clear </t>
    </r>
  </si>
  <si>
    <r>
      <t xml:space="preserve">7.   </t>
    </r>
    <r>
      <rPr>
        <b/>
        <sz val="9"/>
        <rFont val="Arial"/>
        <family val="2"/>
      </rPr>
      <t>Clear responsibilities, authority, and accountability for safety and health</t>
    </r>
    <r>
      <rPr>
        <sz val="9"/>
        <rFont val="Arial"/>
        <family val="2"/>
      </rPr>
      <t xml:space="preserve">.  Clarify the safety and health </t>
    </r>
  </si>
  <si>
    <r>
      <t xml:space="preserve">1.   </t>
    </r>
    <r>
      <rPr>
        <b/>
        <sz val="9"/>
        <rFont val="Arial"/>
        <family val="2"/>
      </rPr>
      <t>Employee Safety and Health Perception Survey</t>
    </r>
    <r>
      <rPr>
        <sz val="9"/>
        <rFont val="Arial"/>
        <family val="2"/>
      </rPr>
      <t xml:space="preserve">.  Evaluate the current safety and health practices </t>
    </r>
  </si>
  <si>
    <r>
      <t xml:space="preserve">3.   </t>
    </r>
    <r>
      <rPr>
        <b/>
        <sz val="9"/>
        <rFont val="Arial"/>
        <family val="2"/>
      </rPr>
      <t>Employee notification.</t>
    </r>
    <r>
      <rPr>
        <sz val="9"/>
        <rFont val="Arial"/>
        <family val="2"/>
      </rPr>
      <t xml:space="preserve">  Notify site employees as follows:</t>
    </r>
  </si>
  <si>
    <r>
      <t xml:space="preserve">2.   </t>
    </r>
    <r>
      <rPr>
        <b/>
        <sz val="9"/>
        <rFont val="Arial"/>
        <family val="2"/>
      </rPr>
      <t>Safety and Health Practices Change Plan</t>
    </r>
    <r>
      <rPr>
        <sz val="9"/>
        <rFont val="Arial"/>
        <family val="2"/>
      </rPr>
      <t xml:space="preserve">.  Develop a plan to address the findings from the employee </t>
    </r>
  </si>
  <si>
    <r>
      <t xml:space="preserve">4.   </t>
    </r>
    <r>
      <rPr>
        <b/>
        <sz val="9"/>
        <rFont val="Arial"/>
        <family val="2"/>
      </rPr>
      <t>Meaningful employee involvement</t>
    </r>
    <r>
      <rPr>
        <sz val="9"/>
        <rFont val="Arial"/>
        <family val="2"/>
      </rPr>
      <t xml:space="preserve">.  Develop a plan, including an implementation schedule, for </t>
    </r>
  </si>
  <si>
    <r>
      <t xml:space="preserve">1.  </t>
    </r>
    <r>
      <rPr>
        <b/>
        <sz val="9"/>
        <rFont val="Arial"/>
        <family val="2"/>
      </rPr>
      <t>Contractor oversight and management system</t>
    </r>
    <r>
      <rPr>
        <sz val="9"/>
        <rFont val="Arial"/>
        <family val="2"/>
      </rPr>
      <t>.  Develop, document, and begin implementing the</t>
    </r>
  </si>
  <si>
    <r>
      <t xml:space="preserve">1.  </t>
    </r>
    <r>
      <rPr>
        <b/>
        <sz val="9"/>
        <rFont val="Arial"/>
        <family val="2"/>
      </rPr>
      <t>Investigate accidents and maintain written reports of the investigations.</t>
    </r>
    <r>
      <rPr>
        <sz val="9"/>
        <rFont val="Arial"/>
        <family val="2"/>
      </rPr>
      <t xml:space="preserve">  Investigations should </t>
    </r>
  </si>
  <si>
    <r>
      <t xml:space="preserve">1.   </t>
    </r>
    <r>
      <rPr>
        <b/>
        <sz val="9"/>
        <rFont val="Arial"/>
        <family val="2"/>
      </rPr>
      <t>Records Review</t>
    </r>
    <r>
      <rPr>
        <sz val="9"/>
        <rFont val="Arial"/>
        <family val="2"/>
      </rPr>
      <t xml:space="preserve">.  Conduct a thorough review of injury/illness records (see above) and ensure </t>
    </r>
  </si>
  <si>
    <r>
      <t xml:space="preserve">2.   </t>
    </r>
    <r>
      <rPr>
        <b/>
        <sz val="9"/>
        <rFont val="Arial"/>
        <family val="2"/>
      </rPr>
      <t>Licensed health care professionals</t>
    </r>
    <r>
      <rPr>
        <sz val="9"/>
        <rFont val="Arial"/>
        <family val="2"/>
      </rPr>
      <t xml:space="preserve">.  Provide employees access to certified safety and health </t>
    </r>
  </si>
  <si>
    <r>
      <t xml:space="preserve">     e.   </t>
    </r>
    <r>
      <rPr>
        <b/>
        <sz val="9"/>
        <rFont val="Arial"/>
        <family val="2"/>
      </rPr>
      <t>Removal of contractor for violations</t>
    </r>
    <r>
      <rPr>
        <sz val="9"/>
        <rFont val="Arial"/>
        <family val="2"/>
      </rPr>
      <t>. Develop and implement a penalty policy and process,</t>
    </r>
  </si>
  <si>
    <t>Tab 2.  Stage I Status Report</t>
  </si>
  <si>
    <t>Tab 3.  Stage II Status Report</t>
  </si>
  <si>
    <t>Tab 4.  Stage III Status Report</t>
  </si>
  <si>
    <t>No Action</t>
  </si>
  <si>
    <t>Mgt. Leadership</t>
  </si>
  <si>
    <t>Hazard</t>
  </si>
  <si>
    <t>Safety and</t>
  </si>
  <si>
    <t>and Employee</t>
  </si>
  <si>
    <t>Worksite</t>
  </si>
  <si>
    <t>Prevention and</t>
  </si>
  <si>
    <t>Health</t>
  </si>
  <si>
    <t>Involvement</t>
  </si>
  <si>
    <t>Analysis</t>
  </si>
  <si>
    <t>Control</t>
  </si>
  <si>
    <t>Training</t>
  </si>
  <si>
    <t>Stage I Outcome Completion Status</t>
  </si>
  <si>
    <t>#</t>
  </si>
  <si>
    <t>%</t>
  </si>
  <si>
    <t>Total Outcomes</t>
  </si>
  <si>
    <t>Stage I Status Summary</t>
  </si>
  <si>
    <t>Stage II Outcome Completion Status</t>
  </si>
  <si>
    <t>Stage II Status Summary</t>
  </si>
  <si>
    <t>Stage III Outcome Completion Status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</si>
</sst>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name val="Gill Sans MT"/>
      <family val="0"/>
    </font>
    <font>
      <sz val="8"/>
      <name val="Gill Sans MT"/>
      <family val="0"/>
    </font>
    <font>
      <b/>
      <sz val="10"/>
      <color indexed="9"/>
      <name val="Arial"/>
      <family val="2"/>
    </font>
    <font>
      <sz val="10"/>
      <name val="Arial"/>
      <family val="2"/>
    </font>
    <font>
      <b/>
      <sz val="10"/>
      <name val="Arial"/>
      <family val="2"/>
    </font>
    <font>
      <b/>
      <sz val="14"/>
      <color indexed="9"/>
      <name val="Arial"/>
      <family val="2"/>
    </font>
    <font>
      <b/>
      <sz val="12"/>
      <color indexed="9"/>
      <name val="Arial"/>
      <family val="2"/>
    </font>
    <font>
      <sz val="12"/>
      <name val="Arial"/>
      <family val="2"/>
    </font>
    <font>
      <b/>
      <sz val="11"/>
      <name val="Arial"/>
      <family val="2"/>
    </font>
    <font>
      <sz val="11"/>
      <name val="Arial"/>
      <family val="2"/>
    </font>
    <font>
      <sz val="11"/>
      <name val="Gill Sans MT"/>
      <family val="0"/>
    </font>
    <font>
      <b/>
      <u val="single"/>
      <sz val="11"/>
      <name val="Arial"/>
      <family val="2"/>
    </font>
    <font>
      <vertAlign val="superscript"/>
      <sz val="11"/>
      <name val="Arial"/>
      <family val="2"/>
    </font>
    <font>
      <sz val="9"/>
      <name val="Arial"/>
      <family val="2"/>
    </font>
    <font>
      <sz val="9"/>
      <name val="Gill Sans MT"/>
      <family val="0"/>
    </font>
    <font>
      <b/>
      <sz val="9.5"/>
      <color indexed="9"/>
      <name val="Arial"/>
      <family val="2"/>
    </font>
    <font>
      <sz val="9.5"/>
      <name val="Arial"/>
      <family val="2"/>
    </font>
    <font>
      <sz val="9.5"/>
      <name val="Gill Sans MT"/>
      <family val="0"/>
    </font>
    <font>
      <sz val="8"/>
      <name val="Arial"/>
      <family val="2"/>
    </font>
    <font>
      <b/>
      <sz val="8"/>
      <color indexed="9"/>
      <name val="Arial"/>
      <family val="2"/>
    </font>
    <font>
      <b/>
      <sz val="9"/>
      <color indexed="9"/>
      <name val="Arial"/>
      <family val="2"/>
    </font>
    <font>
      <b/>
      <sz val="9"/>
      <name val="Arial"/>
      <family val="2"/>
    </font>
    <font>
      <u val="single"/>
      <sz val="10"/>
      <color indexed="12"/>
      <name val="Gill Sans MT"/>
      <family val="0"/>
    </font>
    <font>
      <u val="single"/>
      <sz val="10"/>
      <color indexed="36"/>
      <name val="Gill Sans MT"/>
      <family val="0"/>
    </font>
    <font>
      <b/>
      <u val="single"/>
      <sz val="10"/>
      <name val="Arial"/>
      <family val="2"/>
    </font>
    <font>
      <b/>
      <i/>
      <sz val="11"/>
      <name val="Arial"/>
      <family val="2"/>
    </font>
    <font>
      <b/>
      <u val="single"/>
      <sz val="12"/>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62"/>
        <bgColor indexed="64"/>
      </patternFill>
    </fill>
    <fill>
      <patternFill patternType="solid">
        <fgColor indexed="50"/>
        <bgColor indexed="64"/>
      </patternFill>
    </fill>
    <fill>
      <patternFill patternType="solid">
        <fgColor indexed="57"/>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2">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9" fillId="0" borderId="11" xfId="0" applyFont="1" applyBorder="1" applyAlignment="1">
      <alignment/>
    </xf>
    <xf numFmtId="0" fontId="11" fillId="0" borderId="0" xfId="0" applyFont="1" applyAlignment="1">
      <alignment horizontal="center"/>
    </xf>
    <xf numFmtId="0" fontId="9" fillId="0" borderId="0" xfId="0" applyFont="1" applyAlignment="1">
      <alignment horizontal="center"/>
    </xf>
    <xf numFmtId="0" fontId="3" fillId="0" borderId="12" xfId="0" applyFont="1" applyBorder="1" applyAlignment="1">
      <alignment/>
    </xf>
    <xf numFmtId="0" fontId="3" fillId="0" borderId="11" xfId="0" applyFont="1" applyBorder="1" applyAlignment="1">
      <alignment/>
    </xf>
    <xf numFmtId="0" fontId="3" fillId="0" borderId="0" xfId="0" applyFont="1" applyFill="1" applyAlignment="1">
      <alignment/>
    </xf>
    <xf numFmtId="0" fontId="13" fillId="0" borderId="0" xfId="0" applyFont="1" applyBorder="1" applyAlignment="1">
      <alignment/>
    </xf>
    <xf numFmtId="0" fontId="13" fillId="0" borderId="11" xfId="0" applyFont="1" applyBorder="1" applyAlignment="1">
      <alignment/>
    </xf>
    <xf numFmtId="0" fontId="13" fillId="0" borderId="10" xfId="0" applyFont="1" applyBorder="1" applyAlignment="1">
      <alignment/>
    </xf>
    <xf numFmtId="0" fontId="13" fillId="0" borderId="13" xfId="0" applyFont="1" applyBorder="1" applyAlignment="1">
      <alignment/>
    </xf>
    <xf numFmtId="0" fontId="13" fillId="0" borderId="14" xfId="0" applyFont="1" applyBorder="1" applyAlignment="1">
      <alignment/>
    </xf>
    <xf numFmtId="0" fontId="18" fillId="33" borderId="11" xfId="0" applyFont="1" applyFill="1" applyBorder="1" applyAlignment="1">
      <alignment vertical="center"/>
    </xf>
    <xf numFmtId="0" fontId="16" fillId="0" borderId="0" xfId="0" applyFont="1" applyAlignment="1">
      <alignment/>
    </xf>
    <xf numFmtId="0" fontId="16" fillId="0" borderId="0" xfId="0" applyFont="1" applyFill="1" applyBorder="1" applyAlignment="1">
      <alignment horizontal="center"/>
    </xf>
    <xf numFmtId="0" fontId="17" fillId="0" borderId="0" xfId="0" applyFont="1" applyAlignment="1">
      <alignment/>
    </xf>
    <xf numFmtId="0" fontId="18" fillId="0" borderId="0" xfId="0" applyFont="1" applyBorder="1" applyAlignment="1">
      <alignment horizontal="center" vertical="center"/>
    </xf>
    <xf numFmtId="0" fontId="13" fillId="0" borderId="0" xfId="0" applyFont="1" applyAlignment="1">
      <alignment/>
    </xf>
    <xf numFmtId="0" fontId="20" fillId="34" borderId="15" xfId="0" applyFont="1" applyFill="1" applyBorder="1" applyAlignment="1">
      <alignment horizontal="center"/>
    </xf>
    <xf numFmtId="0" fontId="13" fillId="0" borderId="0" xfId="0" applyFont="1" applyBorder="1" applyAlignment="1">
      <alignment/>
    </xf>
    <xf numFmtId="0" fontId="18" fillId="33" borderId="16" xfId="0" applyFont="1" applyFill="1" applyBorder="1" applyAlignment="1">
      <alignment vertical="center"/>
    </xf>
    <xf numFmtId="0" fontId="18" fillId="33" borderId="17" xfId="0" applyFont="1" applyFill="1" applyBorder="1" applyAlignment="1">
      <alignment vertical="center"/>
    </xf>
    <xf numFmtId="0" fontId="18" fillId="33" borderId="0" xfId="0" applyFont="1" applyFill="1" applyBorder="1" applyAlignment="1">
      <alignment vertical="center"/>
    </xf>
    <xf numFmtId="0" fontId="18" fillId="33" borderId="10" xfId="0" applyFont="1" applyFill="1" applyBorder="1" applyAlignment="1">
      <alignment vertical="center"/>
    </xf>
    <xf numFmtId="0" fontId="13" fillId="0" borderId="0" xfId="0" applyFont="1" applyFill="1" applyBorder="1" applyAlignment="1">
      <alignment/>
    </xf>
    <xf numFmtId="0" fontId="16" fillId="0" borderId="0" xfId="0" applyFont="1" applyFill="1" applyBorder="1" applyAlignment="1">
      <alignment/>
    </xf>
    <xf numFmtId="0" fontId="3" fillId="35" borderId="0" xfId="0" applyFont="1" applyFill="1" applyAlignment="1">
      <alignment/>
    </xf>
    <xf numFmtId="0" fontId="3" fillId="0" borderId="11" xfId="0" applyFont="1" applyFill="1" applyBorder="1" applyAlignment="1">
      <alignment/>
    </xf>
    <xf numFmtId="0" fontId="3" fillId="0" borderId="0" xfId="0" applyFont="1" applyFill="1" applyBorder="1" applyAlignment="1">
      <alignment/>
    </xf>
    <xf numFmtId="0" fontId="3" fillId="35" borderId="11" xfId="0" applyFont="1" applyFill="1" applyBorder="1" applyAlignment="1">
      <alignment/>
    </xf>
    <xf numFmtId="0" fontId="3" fillId="35" borderId="10" xfId="0" applyFont="1" applyFill="1" applyBorder="1" applyAlignment="1">
      <alignment/>
    </xf>
    <xf numFmtId="0" fontId="0" fillId="0" borderId="0" xfId="0" applyBorder="1" applyAlignment="1">
      <alignment/>
    </xf>
    <xf numFmtId="0" fontId="0" fillId="0" borderId="11" xfId="0" applyBorder="1" applyAlignment="1">
      <alignment/>
    </xf>
    <xf numFmtId="0" fontId="3" fillId="35" borderId="0" xfId="0" applyFont="1" applyFill="1" applyBorder="1" applyAlignment="1">
      <alignment/>
    </xf>
    <xf numFmtId="0" fontId="0" fillId="0" borderId="0" xfId="0" applyFill="1" applyBorder="1" applyAlignment="1">
      <alignment/>
    </xf>
    <xf numFmtId="0" fontId="18" fillId="0" borderId="0" xfId="0" applyFont="1" applyAlignment="1">
      <alignment vertical="center"/>
    </xf>
    <xf numFmtId="0" fontId="18" fillId="0" borderId="0" xfId="0" applyFont="1" applyAlignment="1">
      <alignment horizontal="center" vertical="center"/>
    </xf>
    <xf numFmtId="0" fontId="16" fillId="0" borderId="0" xfId="0" applyFont="1" applyFill="1" applyAlignment="1">
      <alignment/>
    </xf>
    <xf numFmtId="0" fontId="16" fillId="0" borderId="11" xfId="0" applyFont="1" applyFill="1" applyBorder="1" applyAlignment="1">
      <alignment/>
    </xf>
    <xf numFmtId="0" fontId="16" fillId="0" borderId="10" xfId="0" applyFont="1" applyFill="1" applyBorder="1" applyAlignment="1">
      <alignment/>
    </xf>
    <xf numFmtId="0" fontId="3" fillId="36" borderId="0" xfId="0" applyFont="1" applyFill="1" applyAlignment="1">
      <alignment/>
    </xf>
    <xf numFmtId="0" fontId="13" fillId="33" borderId="18" xfId="0" applyFont="1" applyFill="1" applyBorder="1" applyAlignment="1">
      <alignment horizontal="center" vertical="center"/>
    </xf>
    <xf numFmtId="0" fontId="21" fillId="33" borderId="17" xfId="0" applyFont="1" applyFill="1" applyBorder="1" applyAlignment="1">
      <alignment horizontal="center" vertical="center"/>
    </xf>
    <xf numFmtId="0" fontId="18" fillId="34" borderId="14" xfId="0" applyFont="1" applyFill="1" applyBorder="1" applyAlignment="1">
      <alignment horizontal="center" vertical="center"/>
    </xf>
    <xf numFmtId="0" fontId="3" fillId="36" borderId="10" xfId="0" applyFont="1" applyFill="1" applyBorder="1" applyAlignment="1">
      <alignment/>
    </xf>
    <xf numFmtId="0" fontId="13" fillId="33" borderId="0" xfId="0" applyFont="1" applyFill="1" applyBorder="1" applyAlignment="1">
      <alignment horizontal="center" vertical="center"/>
    </xf>
    <xf numFmtId="0" fontId="21" fillId="33" borderId="11" xfId="0" applyFont="1" applyFill="1" applyBorder="1" applyAlignment="1">
      <alignment horizontal="center" vertical="center"/>
    </xf>
    <xf numFmtId="0" fontId="18" fillId="34" borderId="10" xfId="0" applyFont="1" applyFill="1" applyBorder="1" applyAlignment="1">
      <alignment horizontal="center" vertical="center"/>
    </xf>
    <xf numFmtId="0" fontId="8" fillId="0" borderId="0" xfId="0" applyFont="1" applyAlignment="1">
      <alignment horizontal="center"/>
    </xf>
    <xf numFmtId="0" fontId="0" fillId="34" borderId="16" xfId="0" applyFill="1" applyBorder="1" applyAlignment="1">
      <alignment/>
    </xf>
    <xf numFmtId="0" fontId="0" fillId="34" borderId="19" xfId="0" applyFill="1" applyBorder="1" applyAlignment="1">
      <alignment/>
    </xf>
    <xf numFmtId="0" fontId="0" fillId="34" borderId="18" xfId="0" applyFill="1" applyBorder="1" applyAlignment="1">
      <alignment/>
    </xf>
    <xf numFmtId="0" fontId="0" fillId="34" borderId="20" xfId="0" applyFill="1" applyBorder="1" applyAlignment="1">
      <alignment/>
    </xf>
    <xf numFmtId="0" fontId="0" fillId="34" borderId="17" xfId="0" applyFill="1" applyBorder="1" applyAlignment="1">
      <alignment/>
    </xf>
    <xf numFmtId="0" fontId="0" fillId="34" borderId="21" xfId="0" applyFill="1" applyBorder="1" applyAlignment="1">
      <alignment/>
    </xf>
    <xf numFmtId="0" fontId="0" fillId="34" borderId="14" xfId="0" applyFill="1" applyBorder="1" applyAlignment="1">
      <alignment/>
    </xf>
    <xf numFmtId="0" fontId="0" fillId="34" borderId="13" xfId="0" applyFill="1" applyBorder="1" applyAlignment="1">
      <alignment/>
    </xf>
    <xf numFmtId="0" fontId="3" fillId="0" borderId="0" xfId="0" applyFont="1" applyAlignment="1">
      <alignment horizontal="center"/>
    </xf>
    <xf numFmtId="0" fontId="4" fillId="0" borderId="0" xfId="0" applyFont="1" applyAlignment="1">
      <alignment horizontal="center"/>
    </xf>
    <xf numFmtId="0" fontId="24" fillId="0" borderId="0" xfId="0" applyFont="1" applyAlignment="1">
      <alignment horizontal="center"/>
    </xf>
    <xf numFmtId="0" fontId="13" fillId="0" borderId="16" xfId="0" applyFont="1" applyBorder="1" applyAlignment="1">
      <alignment vertical="center"/>
    </xf>
    <xf numFmtId="0" fontId="13" fillId="0" borderId="18" xfId="0" applyFont="1" applyBorder="1" applyAlignment="1">
      <alignment vertical="center"/>
    </xf>
    <xf numFmtId="0" fontId="13" fillId="0" borderId="16" xfId="0" applyFont="1" applyBorder="1" applyAlignment="1">
      <alignment horizontal="left" vertical="center"/>
    </xf>
    <xf numFmtId="0" fontId="13" fillId="0" borderId="14" xfId="0" applyFont="1" applyBorder="1" applyAlignment="1">
      <alignment vertical="center"/>
    </xf>
    <xf numFmtId="0" fontId="20" fillId="37" borderId="14" xfId="0" applyFont="1" applyFill="1" applyBorder="1" applyAlignment="1">
      <alignment/>
    </xf>
    <xf numFmtId="0" fontId="20" fillId="37" borderId="10" xfId="0" applyFont="1" applyFill="1" applyBorder="1" applyAlignment="1">
      <alignment/>
    </xf>
    <xf numFmtId="0" fontId="20" fillId="37" borderId="13" xfId="0" applyFont="1" applyFill="1" applyBorder="1" applyAlignment="1">
      <alignment/>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13" fillId="0" borderId="17" xfId="0" applyFont="1" applyBorder="1" applyAlignment="1">
      <alignment vertical="center"/>
    </xf>
    <xf numFmtId="0" fontId="13" fillId="0" borderId="11" xfId="0" applyFont="1" applyBorder="1" applyAlignment="1">
      <alignment horizontal="left" vertical="center"/>
    </xf>
    <xf numFmtId="0" fontId="13" fillId="0" borderId="21" xfId="0" applyFont="1" applyBorder="1" applyAlignment="1">
      <alignment horizontal="left" vertical="center"/>
    </xf>
    <xf numFmtId="0" fontId="13" fillId="0" borderId="12" xfId="0" applyFont="1" applyBorder="1" applyAlignment="1">
      <alignment horizontal="left" vertical="center"/>
    </xf>
    <xf numFmtId="0" fontId="13" fillId="0" borderId="18" xfId="0" applyNumberFormat="1" applyFont="1" applyBorder="1" applyAlignment="1">
      <alignment vertical="center"/>
    </xf>
    <xf numFmtId="0" fontId="13" fillId="0" borderId="20" xfId="0" applyFont="1" applyBorder="1" applyAlignment="1">
      <alignment horizontal="left" vertical="center"/>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16" fillId="0" borderId="17" xfId="0" applyFont="1" applyBorder="1" applyAlignment="1">
      <alignment vertical="center"/>
    </xf>
    <xf numFmtId="0" fontId="20" fillId="37" borderId="15" xfId="0" applyFont="1" applyFill="1" applyBorder="1" applyAlignment="1">
      <alignment/>
    </xf>
    <xf numFmtId="0" fontId="13" fillId="0" borderId="0" xfId="0" applyFont="1" applyBorder="1" applyAlignment="1">
      <alignment vertical="center"/>
    </xf>
    <xf numFmtId="0" fontId="13" fillId="0" borderId="20" xfId="0" applyFont="1" applyBorder="1" applyAlignment="1">
      <alignment vertical="center"/>
    </xf>
    <xf numFmtId="0" fontId="13" fillId="0" borderId="11" xfId="0" applyFont="1" applyBorder="1" applyAlignment="1">
      <alignment vertical="center"/>
    </xf>
    <xf numFmtId="0" fontId="13" fillId="0" borderId="21" xfId="0" applyFont="1" applyBorder="1" applyAlignment="1">
      <alignment vertical="center"/>
    </xf>
    <xf numFmtId="0" fontId="13" fillId="0" borderId="12" xfId="0" applyFont="1" applyBorder="1" applyAlignment="1">
      <alignment vertical="center"/>
    </xf>
    <xf numFmtId="0" fontId="13" fillId="0" borderId="19" xfId="0" applyFont="1" applyBorder="1" applyAlignment="1">
      <alignment vertical="center"/>
    </xf>
    <xf numFmtId="0" fontId="13" fillId="0" borderId="10" xfId="0" applyFont="1" applyBorder="1" applyAlignment="1">
      <alignment vertical="center"/>
    </xf>
    <xf numFmtId="0" fontId="13" fillId="0" borderId="13" xfId="0" applyFont="1" applyBorder="1" applyAlignment="1">
      <alignment vertical="center"/>
    </xf>
    <xf numFmtId="0" fontId="20" fillId="37" borderId="10" xfId="0" applyFont="1" applyFill="1" applyBorder="1" applyAlignment="1">
      <alignment vertical="center"/>
    </xf>
    <xf numFmtId="0" fontId="13" fillId="0" borderId="17" xfId="0" applyFont="1" applyFill="1" applyBorder="1" applyAlignment="1">
      <alignmen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17"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21"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18" xfId="0" applyFont="1" applyFill="1" applyBorder="1" applyAlignment="1">
      <alignment vertical="center"/>
    </xf>
    <xf numFmtId="0" fontId="13" fillId="0" borderId="0" xfId="0" applyFont="1" applyFill="1" applyBorder="1" applyAlignment="1">
      <alignment vertical="center"/>
    </xf>
    <xf numFmtId="0" fontId="13" fillId="0" borderId="20" xfId="0" applyFont="1" applyFill="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3" fillId="0" borderId="14" xfId="0" applyFont="1" applyBorder="1" applyAlignment="1">
      <alignment vertical="center"/>
    </xf>
    <xf numFmtId="0" fontId="0" fillId="34" borderId="10" xfId="0" applyFill="1" applyBorder="1" applyAlignment="1">
      <alignment/>
    </xf>
    <xf numFmtId="0" fontId="13" fillId="0" borderId="18" xfId="0" applyFont="1" applyBorder="1" applyAlignment="1">
      <alignment horizontal="left" vertical="center"/>
    </xf>
    <xf numFmtId="0" fontId="13" fillId="0" borderId="18" xfId="0" applyNumberFormat="1" applyFont="1" applyBorder="1" applyAlignment="1">
      <alignment horizontal="left" vertical="center"/>
    </xf>
    <xf numFmtId="0" fontId="13" fillId="0" borderId="18" xfId="0" applyFont="1" applyBorder="1" applyAlignment="1">
      <alignment horizontal="left" vertical="center" indent="1"/>
    </xf>
    <xf numFmtId="0" fontId="13" fillId="0" borderId="17" xfId="0" applyFont="1" applyBorder="1" applyAlignment="1">
      <alignment horizontal="left" vertical="center" indent="2"/>
    </xf>
    <xf numFmtId="0" fontId="13" fillId="0" borderId="18" xfId="0" applyFont="1" applyBorder="1" applyAlignment="1">
      <alignment horizontal="left" vertical="center" indent="2"/>
    </xf>
    <xf numFmtId="0" fontId="14" fillId="0" borderId="0" xfId="0" applyFont="1" applyBorder="1" applyAlignment="1">
      <alignment vertical="center"/>
    </xf>
    <xf numFmtId="0" fontId="14" fillId="0" borderId="20" xfId="0" applyFont="1" applyBorder="1" applyAlignment="1">
      <alignment vertical="center"/>
    </xf>
    <xf numFmtId="0" fontId="14" fillId="0" borderId="11" xfId="0" applyFont="1" applyBorder="1" applyAlignment="1">
      <alignment vertical="center"/>
    </xf>
    <xf numFmtId="0" fontId="14" fillId="0" borderId="21" xfId="0" applyFont="1" applyBorder="1" applyAlignment="1">
      <alignment vertical="center"/>
    </xf>
    <xf numFmtId="0" fontId="14" fillId="0" borderId="12" xfId="0" applyFont="1" applyBorder="1" applyAlignment="1">
      <alignment vertical="center"/>
    </xf>
    <xf numFmtId="0" fontId="14" fillId="0" borderId="10" xfId="0" applyFont="1" applyBorder="1" applyAlignment="1">
      <alignment vertical="center"/>
    </xf>
    <xf numFmtId="0" fontId="14" fillId="0" borderId="13" xfId="0" applyFont="1" applyBorder="1" applyAlignment="1">
      <alignment vertical="center"/>
    </xf>
    <xf numFmtId="0" fontId="14" fillId="0" borderId="19" xfId="0" applyFont="1" applyBorder="1" applyAlignment="1">
      <alignment vertical="center"/>
    </xf>
    <xf numFmtId="0" fontId="0" fillId="0" borderId="0" xfId="0" applyAlignment="1">
      <alignment horizontal="center"/>
    </xf>
    <xf numFmtId="0" fontId="2" fillId="37" borderId="15" xfId="0" applyFont="1" applyFill="1" applyBorder="1" applyAlignment="1">
      <alignment horizontal="center"/>
    </xf>
    <xf numFmtId="0" fontId="4" fillId="38" borderId="15" xfId="0" applyFont="1" applyFill="1" applyBorder="1" applyAlignment="1">
      <alignment horizontal="center"/>
    </xf>
    <xf numFmtId="0" fontId="3" fillId="0" borderId="15" xfId="0" applyFont="1" applyBorder="1" applyAlignment="1">
      <alignment/>
    </xf>
    <xf numFmtId="0" fontId="3" fillId="0" borderId="15" xfId="0" applyFont="1" applyBorder="1" applyAlignment="1">
      <alignment horizontal="center"/>
    </xf>
    <xf numFmtId="9" fontId="3" fillId="0" borderId="15" xfId="59" applyFont="1" applyBorder="1" applyAlignment="1">
      <alignment horizontal="center"/>
    </xf>
    <xf numFmtId="0" fontId="2" fillId="37" borderId="15" xfId="0" applyFont="1" applyFill="1" applyBorder="1" applyAlignment="1">
      <alignment/>
    </xf>
    <xf numFmtId="9" fontId="2" fillId="37" borderId="15" xfId="59" applyFont="1" applyFill="1" applyBorder="1" applyAlignment="1">
      <alignment horizontal="center"/>
    </xf>
    <xf numFmtId="0" fontId="3" fillId="0" borderId="0" xfId="0" applyFont="1" applyAlignment="1">
      <alignment vertical="center"/>
    </xf>
    <xf numFmtId="43" fontId="10" fillId="0" borderId="0" xfId="42" applyFont="1" applyAlignment="1">
      <alignment/>
    </xf>
    <xf numFmtId="0" fontId="25" fillId="0" borderId="0" xfId="0" applyFont="1" applyAlignment="1">
      <alignment/>
    </xf>
    <xf numFmtId="0" fontId="15" fillId="39" borderId="14" xfId="0" applyFont="1" applyFill="1" applyBorder="1" applyAlignment="1">
      <alignment horizontal="center"/>
    </xf>
    <xf numFmtId="0" fontId="15" fillId="39" borderId="15" xfId="0" applyFont="1" applyFill="1" applyBorder="1" applyAlignment="1">
      <alignment horizontal="center"/>
    </xf>
    <xf numFmtId="0" fontId="2" fillId="34" borderId="14" xfId="0" applyFont="1" applyFill="1" applyBorder="1" applyAlignment="1">
      <alignment horizontal="center"/>
    </xf>
    <xf numFmtId="0" fontId="2" fillId="34" borderId="13" xfId="0" applyFont="1" applyFill="1" applyBorder="1" applyAlignment="1">
      <alignment horizontal="center"/>
    </xf>
    <xf numFmtId="0" fontId="21" fillId="0" borderId="15" xfId="0" applyFont="1" applyFill="1" applyBorder="1" applyAlignment="1">
      <alignment vertical="center"/>
    </xf>
    <xf numFmtId="0" fontId="15" fillId="34" borderId="0" xfId="0" applyFont="1" applyFill="1" applyBorder="1" applyAlignment="1">
      <alignment horizontal="center"/>
    </xf>
    <xf numFmtId="0" fontId="0" fillId="0" borderId="0" xfId="0" applyBorder="1" applyAlignment="1">
      <alignment horizontal="center"/>
    </xf>
    <xf numFmtId="0" fontId="16" fillId="0" borderId="15" xfId="0" applyFont="1" applyFill="1" applyBorder="1" applyAlignment="1">
      <alignment/>
    </xf>
    <xf numFmtId="0" fontId="0" fillId="0" borderId="15" xfId="0" applyFill="1" applyBorder="1" applyAlignment="1">
      <alignment/>
    </xf>
    <xf numFmtId="0" fontId="19" fillId="37" borderId="19" xfId="0" applyFont="1" applyFill="1" applyBorder="1" applyAlignment="1">
      <alignment horizontal="center" vertical="center" wrapText="1"/>
    </xf>
    <xf numFmtId="0" fontId="18" fillId="0" borderId="22"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20" fillId="37" borderId="14" xfId="0" applyFont="1" applyFill="1" applyBorder="1" applyAlignment="1">
      <alignment vertical="center"/>
    </xf>
    <xf numFmtId="0" fontId="18" fillId="33" borderId="20" xfId="0" applyFont="1" applyFill="1" applyBorder="1" applyAlignment="1">
      <alignment vertical="center"/>
    </xf>
    <xf numFmtId="0" fontId="0" fillId="34" borderId="20" xfId="0" applyFill="1" applyBorder="1" applyAlignment="1">
      <alignment horizontal="center"/>
    </xf>
    <xf numFmtId="0" fontId="18" fillId="33" borderId="20" xfId="0" applyFont="1" applyFill="1" applyBorder="1" applyAlignment="1">
      <alignment horizontal="center" vertical="center"/>
    </xf>
    <xf numFmtId="0" fontId="19" fillId="0" borderId="0" xfId="0" applyFont="1" applyFill="1" applyBorder="1" applyAlignment="1">
      <alignment vertical="center"/>
    </xf>
    <xf numFmtId="0" fontId="19" fillId="33" borderId="15" xfId="0" applyFont="1" applyFill="1" applyBorder="1" applyAlignment="1">
      <alignment horizontal="center" vertical="center"/>
    </xf>
    <xf numFmtId="0" fontId="15" fillId="34" borderId="15" xfId="0" applyFont="1" applyFill="1" applyBorder="1" applyAlignment="1">
      <alignment horizontal="center" vertical="center"/>
    </xf>
    <xf numFmtId="0" fontId="18" fillId="33" borderId="12" xfId="0" applyFont="1" applyFill="1" applyBorder="1" applyAlignment="1">
      <alignment vertical="center"/>
    </xf>
    <xf numFmtId="0" fontId="18" fillId="33" borderId="22" xfId="0" applyFont="1" applyFill="1" applyBorder="1" applyAlignment="1">
      <alignment vertical="center"/>
    </xf>
    <xf numFmtId="0" fontId="18" fillId="33" borderId="23" xfId="0" applyFont="1" applyFill="1" applyBorder="1" applyAlignment="1">
      <alignment vertical="center"/>
    </xf>
    <xf numFmtId="0" fontId="0" fillId="34" borderId="15" xfId="0" applyFill="1" applyBorder="1" applyAlignment="1">
      <alignment horizontal="center"/>
    </xf>
    <xf numFmtId="0" fontId="20" fillId="37" borderId="15" xfId="0" applyFont="1" applyFill="1" applyBorder="1" applyAlignment="1">
      <alignment horizontal="center" vertical="center"/>
    </xf>
    <xf numFmtId="0" fontId="20" fillId="0" borderId="0" xfId="0" applyFont="1" applyFill="1" applyBorder="1" applyAlignment="1">
      <alignment vertical="center"/>
    </xf>
    <xf numFmtId="0" fontId="20" fillId="37" borderId="22" xfId="0" applyFont="1" applyFill="1" applyBorder="1" applyAlignment="1">
      <alignment horizontal="center" vertical="center"/>
    </xf>
    <xf numFmtId="0" fontId="20" fillId="37" borderId="23" xfId="0" applyFont="1" applyFill="1" applyBorder="1" applyAlignment="1">
      <alignment horizontal="center" vertical="center"/>
    </xf>
    <xf numFmtId="0" fontId="0" fillId="33" borderId="20" xfId="0" applyFill="1" applyBorder="1" applyAlignment="1">
      <alignment/>
    </xf>
    <xf numFmtId="0" fontId="16" fillId="34" borderId="19" xfId="0" applyFont="1" applyFill="1" applyBorder="1" applyAlignment="1">
      <alignment horizontal="center" vertical="center"/>
    </xf>
    <xf numFmtId="0" fontId="3" fillId="34" borderId="20" xfId="0" applyFont="1" applyFill="1" applyBorder="1" applyAlignment="1">
      <alignment/>
    </xf>
    <xf numFmtId="0" fontId="13" fillId="0" borderId="18" xfId="0" applyFont="1" applyBorder="1" applyAlignment="1">
      <alignment/>
    </xf>
    <xf numFmtId="0" fontId="18" fillId="0" borderId="0" xfId="0" applyFont="1" applyBorder="1" applyAlignment="1">
      <alignment vertical="center"/>
    </xf>
    <xf numFmtId="0" fontId="0" fillId="0" borderId="20" xfId="0" applyBorder="1" applyAlignment="1">
      <alignment/>
    </xf>
    <xf numFmtId="0" fontId="20" fillId="37" borderId="15" xfId="0" applyFont="1" applyFill="1" applyBorder="1" applyAlignment="1">
      <alignment horizontal="center" vertical="center" wrapText="1"/>
    </xf>
    <xf numFmtId="0" fontId="0" fillId="34" borderId="0" xfId="0" applyFill="1" applyAlignment="1">
      <alignment/>
    </xf>
    <xf numFmtId="0" fontId="13" fillId="0" borderId="16" xfId="0" applyFont="1" applyFill="1" applyBorder="1" applyAlignment="1">
      <alignment vertical="center"/>
    </xf>
    <xf numFmtId="0" fontId="13" fillId="0" borderId="12" xfId="0" applyFont="1" applyFill="1" applyBorder="1" applyAlignment="1">
      <alignment vertical="center"/>
    </xf>
    <xf numFmtId="0" fontId="13" fillId="0" borderId="19" xfId="0" applyFont="1" applyFill="1" applyBorder="1" applyAlignment="1">
      <alignment vertical="center"/>
    </xf>
    <xf numFmtId="0" fontId="13" fillId="0" borderId="11" xfId="0" applyFont="1" applyFill="1" applyBorder="1" applyAlignment="1">
      <alignment vertical="center"/>
    </xf>
    <xf numFmtId="0" fontId="13" fillId="0" borderId="21" xfId="0" applyFont="1" applyFill="1" applyBorder="1" applyAlignment="1">
      <alignment vertical="center"/>
    </xf>
    <xf numFmtId="49" fontId="9" fillId="0" borderId="0" xfId="0" applyNumberFormat="1" applyFont="1" applyAlignment="1">
      <alignment horizontal="center"/>
    </xf>
    <xf numFmtId="0" fontId="12" fillId="0" borderId="0" xfId="0" applyFont="1" applyAlignment="1">
      <alignment horizontal="left"/>
    </xf>
    <xf numFmtId="0" fontId="9" fillId="0" borderId="0" xfId="0" applyFont="1" applyAlignment="1">
      <alignment horizontal="left"/>
    </xf>
    <xf numFmtId="0" fontId="0" fillId="0" borderId="0" xfId="0" applyAlignment="1">
      <alignment/>
    </xf>
    <xf numFmtId="0" fontId="5" fillId="34" borderId="16" xfId="0" applyFont="1" applyFill="1" applyBorder="1" applyAlignment="1">
      <alignment horizontal="center" vertical="center"/>
    </xf>
    <xf numFmtId="0" fontId="0" fillId="0" borderId="12" xfId="0" applyBorder="1" applyAlignment="1">
      <alignment horizontal="center"/>
    </xf>
    <xf numFmtId="0" fontId="0" fillId="0" borderId="19" xfId="0" applyBorder="1" applyAlignment="1">
      <alignment horizontal="center"/>
    </xf>
    <xf numFmtId="0" fontId="5" fillId="34" borderId="17" xfId="0" applyFont="1" applyFill="1" applyBorder="1" applyAlignment="1">
      <alignment horizontal="center" vertical="center"/>
    </xf>
    <xf numFmtId="0" fontId="0" fillId="0" borderId="11" xfId="0" applyBorder="1" applyAlignment="1">
      <alignment horizontal="center"/>
    </xf>
    <xf numFmtId="0" fontId="0" fillId="0" borderId="21" xfId="0" applyBorder="1" applyAlignment="1">
      <alignment horizontal="center"/>
    </xf>
    <xf numFmtId="0" fontId="11" fillId="0" borderId="0" xfId="0" applyFont="1" applyAlignment="1">
      <alignment horizontal="center"/>
    </xf>
    <xf numFmtId="43" fontId="25" fillId="0" borderId="0" xfId="42" applyFont="1" applyAlignment="1">
      <alignment horizontal="center"/>
    </xf>
    <xf numFmtId="0" fontId="2" fillId="37" borderId="16"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18" xfId="0" applyFont="1" applyFill="1" applyBorder="1" applyAlignment="1">
      <alignment horizontal="center" vertical="center"/>
    </xf>
    <xf numFmtId="0" fontId="2" fillId="37" borderId="20" xfId="0" applyFont="1" applyFill="1" applyBorder="1" applyAlignment="1">
      <alignment horizontal="center" vertical="center"/>
    </xf>
    <xf numFmtId="0" fontId="2" fillId="37" borderId="17" xfId="0" applyFont="1" applyFill="1" applyBorder="1" applyAlignment="1">
      <alignment horizontal="center" vertical="center"/>
    </xf>
    <xf numFmtId="0" fontId="2" fillId="37" borderId="21" xfId="0" applyFont="1" applyFill="1" applyBorder="1" applyAlignment="1">
      <alignment horizontal="center" vertical="center"/>
    </xf>
    <xf numFmtId="0" fontId="26" fillId="40" borderId="0" xfId="0" applyFont="1" applyFill="1" applyAlignment="1">
      <alignment horizontal="center"/>
    </xf>
    <xf numFmtId="0" fontId="2" fillId="37" borderId="17" xfId="0" applyFont="1" applyFill="1" applyBorder="1" applyAlignment="1">
      <alignment horizontal="center"/>
    </xf>
    <xf numFmtId="0" fontId="2" fillId="37" borderId="21" xfId="0" applyFont="1" applyFill="1" applyBorder="1" applyAlignment="1">
      <alignment horizontal="center"/>
    </xf>
    <xf numFmtId="0" fontId="26" fillId="0" borderId="11" xfId="0" applyFont="1" applyBorder="1" applyAlignment="1">
      <alignment horizontal="center"/>
    </xf>
    <xf numFmtId="0" fontId="2" fillId="37" borderId="18" xfId="0" applyFont="1" applyFill="1" applyBorder="1" applyAlignment="1">
      <alignment horizontal="center"/>
    </xf>
    <xf numFmtId="0" fontId="2" fillId="37" borderId="20" xfId="0" applyFont="1" applyFill="1" applyBorder="1" applyAlignment="1">
      <alignment horizontal="center"/>
    </xf>
    <xf numFmtId="0" fontId="2" fillId="34" borderId="16"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7" borderId="14" xfId="0" applyFont="1" applyFill="1" applyBorder="1" applyAlignment="1">
      <alignment horizontal="center" vertical="center"/>
    </xf>
    <xf numFmtId="0" fontId="2" fillId="37" borderId="13" xfId="0" applyFont="1" applyFill="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2" fillId="37" borderId="16" xfId="0" applyFont="1" applyFill="1" applyBorder="1" applyAlignment="1">
      <alignment horizontal="center"/>
    </xf>
    <xf numFmtId="0" fontId="2" fillId="37" borderId="19" xfId="0" applyFont="1" applyFill="1" applyBorder="1" applyAlignment="1">
      <alignment horizontal="center"/>
    </xf>
    <xf numFmtId="0" fontId="2" fillId="34" borderId="18" xfId="0" applyFont="1" applyFill="1" applyBorder="1" applyAlignment="1">
      <alignment horizontal="center"/>
    </xf>
    <xf numFmtId="0" fontId="2" fillId="34" borderId="0" xfId="0" applyFont="1" applyFill="1" applyBorder="1" applyAlignment="1">
      <alignment horizontal="center"/>
    </xf>
    <xf numFmtId="0" fontId="2" fillId="34" borderId="14" xfId="0" applyFont="1" applyFill="1" applyBorder="1" applyAlignment="1">
      <alignment horizontal="center"/>
    </xf>
    <xf numFmtId="0" fontId="2" fillId="34" borderId="10" xfId="0" applyFont="1" applyFill="1" applyBorder="1" applyAlignment="1">
      <alignment horizontal="center"/>
    </xf>
    <xf numFmtId="0" fontId="2" fillId="34" borderId="13" xfId="0" applyFont="1" applyFill="1" applyBorder="1" applyAlignment="1">
      <alignment horizontal="center"/>
    </xf>
    <xf numFmtId="0" fontId="2" fillId="34" borderId="16" xfId="0" applyFont="1" applyFill="1" applyBorder="1" applyAlignment="1">
      <alignment horizontal="center"/>
    </xf>
    <xf numFmtId="0" fontId="2" fillId="34" borderId="12" xfId="0" applyFont="1" applyFill="1" applyBorder="1" applyAlignment="1">
      <alignment horizontal="center"/>
    </xf>
    <xf numFmtId="0" fontId="2" fillId="34" borderId="19" xfId="0" applyFont="1" applyFill="1" applyBorder="1" applyAlignment="1">
      <alignment horizontal="center"/>
    </xf>
    <xf numFmtId="0" fontId="2" fillId="34" borderId="17" xfId="0" applyFont="1" applyFill="1" applyBorder="1" applyAlignment="1">
      <alignment horizontal="center"/>
    </xf>
    <xf numFmtId="0" fontId="2" fillId="34" borderId="11" xfId="0" applyFont="1" applyFill="1" applyBorder="1" applyAlignment="1">
      <alignment horizontal="center"/>
    </xf>
    <xf numFmtId="0" fontId="2" fillId="34" borderId="21" xfId="0" applyFont="1" applyFill="1" applyBorder="1" applyAlignment="1">
      <alignment horizont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37" borderId="14" xfId="0" applyFont="1" applyFill="1" applyBorder="1" applyAlignment="1">
      <alignment horizontal="center"/>
    </xf>
    <xf numFmtId="0" fontId="2" fillId="37" borderId="13" xfId="0" applyFont="1" applyFill="1" applyBorder="1" applyAlignment="1">
      <alignment horizontal="center"/>
    </xf>
    <xf numFmtId="0" fontId="3" fillId="0" borderId="15" xfId="0" applyFont="1" applyBorder="1" applyAlignment="1">
      <alignment horizontal="center"/>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21" fillId="0" borderId="15" xfId="0" applyFont="1" applyFill="1" applyBorder="1" applyAlignment="1">
      <alignment horizontal="left" vertical="top" wrapText="1"/>
    </xf>
    <xf numFmtId="0" fontId="13" fillId="0" borderId="17" xfId="0" applyFont="1" applyBorder="1" applyAlignment="1">
      <alignment horizontal="left" vertical="center"/>
    </xf>
    <xf numFmtId="0" fontId="13" fillId="0" borderId="11" xfId="0" applyFont="1" applyBorder="1" applyAlignment="1">
      <alignment horizontal="left" vertical="center"/>
    </xf>
    <xf numFmtId="0" fontId="13" fillId="0" borderId="21" xfId="0" applyFont="1" applyBorder="1" applyAlignment="1">
      <alignment horizontal="left" vertical="center"/>
    </xf>
    <xf numFmtId="0" fontId="13" fillId="0" borderId="14" xfId="0" applyFont="1" applyBorder="1" applyAlignment="1">
      <alignment horizontal="left" vertical="center" wrapText="1"/>
    </xf>
    <xf numFmtId="0" fontId="13" fillId="0" borderId="10" xfId="0" applyFont="1" applyBorder="1" applyAlignment="1">
      <alignment horizontal="left" vertical="center" wrapText="1"/>
    </xf>
    <xf numFmtId="0" fontId="13" fillId="0" borderId="13" xfId="0" applyFont="1" applyBorder="1" applyAlignment="1">
      <alignment horizontal="left" vertical="center" wrapText="1"/>
    </xf>
    <xf numFmtId="0" fontId="13" fillId="0" borderId="17" xfId="0" applyFont="1" applyBorder="1" applyAlignment="1">
      <alignment horizontal="left" vertical="center" wrapText="1"/>
    </xf>
    <xf numFmtId="0" fontId="13" fillId="0" borderId="11" xfId="0" applyFont="1" applyBorder="1" applyAlignment="1">
      <alignment horizontal="left" vertical="center" wrapText="1"/>
    </xf>
    <xf numFmtId="0" fontId="13" fillId="0" borderId="21" xfId="0" applyFont="1" applyBorder="1" applyAlignment="1">
      <alignment horizontal="left" vertical="center" wrapText="1"/>
    </xf>
    <xf numFmtId="0" fontId="18" fillId="0" borderId="14" xfId="0" applyFont="1" applyBorder="1" applyAlignment="1">
      <alignment horizontal="center" vertical="center"/>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18" fillId="0" borderId="23" xfId="0" applyFont="1" applyBorder="1" applyAlignment="1">
      <alignment horizontal="center" vertical="center"/>
    </xf>
    <xf numFmtId="0" fontId="19" fillId="37" borderId="14" xfId="0" applyFont="1" applyFill="1" applyBorder="1" applyAlignment="1">
      <alignment horizontal="center" vertical="center" wrapText="1"/>
    </xf>
    <xf numFmtId="0" fontId="19" fillId="37" borderId="13" xfId="0" applyFont="1" applyFill="1" applyBorder="1" applyAlignment="1">
      <alignment horizontal="center" vertical="center" wrapText="1"/>
    </xf>
    <xf numFmtId="0" fontId="18" fillId="0" borderId="16"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17" xfId="0" applyFont="1" applyBorder="1" applyAlignment="1">
      <alignment horizontal="center" vertical="center"/>
    </xf>
    <xf numFmtId="0" fontId="18" fillId="0" borderId="21" xfId="0" applyFont="1" applyBorder="1" applyAlignment="1">
      <alignment horizontal="center" vertical="center"/>
    </xf>
    <xf numFmtId="0" fontId="18" fillId="0" borderId="17" xfId="0" applyFont="1" applyBorder="1" applyAlignment="1">
      <alignment vertical="center"/>
    </xf>
    <xf numFmtId="0" fontId="18" fillId="0" borderId="21" xfId="0" applyFont="1" applyBorder="1" applyAlignment="1">
      <alignment vertical="center"/>
    </xf>
    <xf numFmtId="0" fontId="20" fillId="37" borderId="14" xfId="0" applyFont="1" applyFill="1" applyBorder="1" applyAlignment="1">
      <alignment horizontal="left"/>
    </xf>
    <xf numFmtId="0" fontId="20" fillId="37" borderId="10" xfId="0" applyFont="1" applyFill="1" applyBorder="1" applyAlignment="1">
      <alignment horizontal="left"/>
    </xf>
    <xf numFmtId="0" fontId="20" fillId="37" borderId="13" xfId="0" applyFont="1" applyFill="1" applyBorder="1" applyAlignment="1">
      <alignment horizontal="left"/>
    </xf>
    <xf numFmtId="0" fontId="18" fillId="0" borderId="12" xfId="0" applyFont="1" applyBorder="1" applyAlignment="1">
      <alignment horizontal="center" vertical="center"/>
    </xf>
    <xf numFmtId="0" fontId="18" fillId="0" borderId="11" xfId="0" applyFont="1" applyBorder="1" applyAlignment="1">
      <alignment vertical="center"/>
    </xf>
    <xf numFmtId="0" fontId="19" fillId="33" borderId="14" xfId="0" applyFont="1" applyFill="1" applyBorder="1" applyAlignment="1">
      <alignment horizontal="center" vertical="center"/>
    </xf>
    <xf numFmtId="0" fontId="19" fillId="33" borderId="13" xfId="0" applyFont="1" applyFill="1" applyBorder="1" applyAlignment="1">
      <alignment horizontal="center" vertical="center"/>
    </xf>
    <xf numFmtId="0" fontId="15" fillId="34" borderId="14" xfId="0" applyFont="1" applyFill="1" applyBorder="1" applyAlignment="1">
      <alignment horizontal="center" vertical="center"/>
    </xf>
    <xf numFmtId="0" fontId="15" fillId="34" borderId="10" xfId="0" applyFont="1" applyFill="1" applyBorder="1" applyAlignment="1">
      <alignment horizontal="center" vertical="center"/>
    </xf>
    <xf numFmtId="0" fontId="15" fillId="34" borderId="13" xfId="0" applyFont="1" applyFill="1" applyBorder="1" applyAlignment="1">
      <alignment horizontal="center" vertical="center"/>
    </xf>
    <xf numFmtId="0" fontId="18" fillId="0" borderId="0" xfId="0" applyFont="1" applyBorder="1" applyAlignment="1">
      <alignment horizontal="center" vertical="center"/>
    </xf>
    <xf numFmtId="0" fontId="1" fillId="0" borderId="17" xfId="0" applyFont="1" applyBorder="1" applyAlignment="1">
      <alignment vertical="center"/>
    </xf>
    <xf numFmtId="0" fontId="1" fillId="0" borderId="21" xfId="0" applyFont="1" applyBorder="1" applyAlignment="1">
      <alignment vertical="center"/>
    </xf>
    <xf numFmtId="0" fontId="15" fillId="34" borderId="16" xfId="0" applyFont="1" applyFill="1" applyBorder="1" applyAlignment="1">
      <alignment horizontal="center"/>
    </xf>
    <xf numFmtId="0" fontId="15" fillId="34" borderId="12" xfId="0" applyFont="1" applyFill="1" applyBorder="1" applyAlignment="1">
      <alignment horizontal="center"/>
    </xf>
    <xf numFmtId="0" fontId="15" fillId="34" borderId="19" xfId="0" applyFont="1" applyFill="1" applyBorder="1" applyAlignment="1">
      <alignment horizontal="center"/>
    </xf>
    <xf numFmtId="0" fontId="15" fillId="34" borderId="17" xfId="0" applyFont="1" applyFill="1" applyBorder="1" applyAlignment="1">
      <alignment horizontal="center"/>
    </xf>
    <xf numFmtId="0" fontId="15" fillId="34" borderId="11" xfId="0" applyFont="1" applyFill="1" applyBorder="1" applyAlignment="1">
      <alignment horizontal="center"/>
    </xf>
    <xf numFmtId="0" fontId="15" fillId="34" borderId="21" xfId="0" applyFont="1" applyFill="1" applyBorder="1" applyAlignment="1">
      <alignment horizontal="center"/>
    </xf>
    <xf numFmtId="0" fontId="15" fillId="34" borderId="16" xfId="0" applyFont="1" applyFill="1" applyBorder="1" applyAlignment="1">
      <alignment horizontal="center"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5" fillId="34" borderId="14" xfId="0" applyFont="1" applyFill="1" applyBorder="1" applyAlignment="1">
      <alignment horizontal="center"/>
    </xf>
    <xf numFmtId="0" fontId="13" fillId="0" borderId="14" xfId="0" applyFont="1" applyBorder="1" applyAlignment="1">
      <alignment horizontal="left" vertical="center"/>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3" fillId="0" borderId="15" xfId="0" applyFont="1" applyFill="1" applyBorder="1" applyAlignment="1">
      <alignment horizontal="center"/>
    </xf>
    <xf numFmtId="0" fontId="13" fillId="0" borderId="16" xfId="0" applyFont="1" applyBorder="1" applyAlignment="1">
      <alignment horizontal="left" vertical="center"/>
    </xf>
    <xf numFmtId="0" fontId="13" fillId="0" borderId="12" xfId="0" applyFont="1" applyBorder="1" applyAlignment="1">
      <alignment horizontal="left" vertical="center"/>
    </xf>
    <xf numFmtId="0" fontId="13" fillId="0" borderId="19" xfId="0" applyFont="1" applyBorder="1" applyAlignment="1">
      <alignment horizontal="left" vertical="center"/>
    </xf>
    <xf numFmtId="0" fontId="0" fillId="34" borderId="16" xfId="0" applyFill="1" applyBorder="1" applyAlignment="1">
      <alignment horizontal="center"/>
    </xf>
    <xf numFmtId="0" fontId="0" fillId="34" borderId="19" xfId="0" applyFill="1" applyBorder="1" applyAlignment="1">
      <alignment horizontal="center"/>
    </xf>
    <xf numFmtId="0" fontId="0" fillId="34" borderId="17" xfId="0" applyFill="1" applyBorder="1" applyAlignment="1">
      <alignment horizontal="center"/>
    </xf>
    <xf numFmtId="0" fontId="0" fillId="34" borderId="21" xfId="0" applyFill="1" applyBorder="1" applyAlignment="1">
      <alignment horizontal="center"/>
    </xf>
    <xf numFmtId="0" fontId="0" fillId="0" borderId="0" xfId="0" applyBorder="1" applyAlignment="1">
      <alignment horizontal="center"/>
    </xf>
    <xf numFmtId="0" fontId="13" fillId="0" borderId="16" xfId="0" applyFont="1" applyBorder="1" applyAlignment="1">
      <alignment horizontal="left" vertical="center" wrapText="1"/>
    </xf>
    <xf numFmtId="0" fontId="13" fillId="0" borderId="12" xfId="0" applyFont="1" applyBorder="1" applyAlignment="1">
      <alignment horizontal="left" vertical="center" wrapText="1"/>
    </xf>
    <xf numFmtId="0" fontId="13" fillId="0" borderId="19" xfId="0" applyFont="1" applyBorder="1" applyAlignment="1">
      <alignment horizontal="left" vertical="center" wrapText="1"/>
    </xf>
    <xf numFmtId="0" fontId="13" fillId="0" borderId="18" xfId="0" applyFont="1" applyBorder="1" applyAlignment="1">
      <alignment horizontal="left"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8" fillId="0" borderId="11" xfId="0" applyFont="1" applyBorder="1" applyAlignment="1">
      <alignment horizontal="center" vertical="center"/>
    </xf>
    <xf numFmtId="0" fontId="18" fillId="33" borderId="12"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11" xfId="0" applyFont="1" applyFill="1" applyBorder="1" applyAlignment="1">
      <alignment vertical="center"/>
    </xf>
    <xf numFmtId="0" fontId="18" fillId="33" borderId="21" xfId="0" applyFont="1" applyFill="1" applyBorder="1" applyAlignment="1">
      <alignment vertical="center"/>
    </xf>
    <xf numFmtId="0" fontId="19" fillId="37" borderId="10" xfId="0" applyFont="1" applyFill="1" applyBorder="1" applyAlignment="1">
      <alignment horizontal="center" vertical="center"/>
    </xf>
    <xf numFmtId="0" fontId="19" fillId="37" borderId="13" xfId="0" applyFont="1" applyFill="1" applyBorder="1" applyAlignment="1">
      <alignment horizontal="center" vertical="center"/>
    </xf>
    <xf numFmtId="0" fontId="2" fillId="37" borderId="14" xfId="0" applyFont="1" applyFill="1" applyBorder="1" applyAlignment="1">
      <alignment horizontal="left"/>
    </xf>
    <xf numFmtId="0" fontId="2" fillId="37" borderId="10" xfId="0" applyFont="1" applyFill="1" applyBorder="1" applyAlignment="1">
      <alignment horizontal="left"/>
    </xf>
    <xf numFmtId="0" fontId="2" fillId="37" borderId="13" xfId="0" applyFont="1" applyFill="1" applyBorder="1" applyAlignment="1">
      <alignment horizontal="left"/>
    </xf>
    <xf numFmtId="0" fontId="20" fillId="37" borderId="14" xfId="0" applyFont="1" applyFill="1" applyBorder="1" applyAlignment="1">
      <alignment horizontal="center" vertical="center"/>
    </xf>
    <xf numFmtId="0" fontId="20" fillId="37" borderId="13" xfId="0" applyFont="1" applyFill="1" applyBorder="1" applyAlignment="1">
      <alignment horizontal="center" vertical="center"/>
    </xf>
    <xf numFmtId="0" fontId="19" fillId="33" borderId="10"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37" borderId="16" xfId="0" applyFont="1" applyFill="1" applyBorder="1" applyAlignment="1">
      <alignment horizontal="left"/>
    </xf>
    <xf numFmtId="0" fontId="2" fillId="37" borderId="12" xfId="0" applyFont="1" applyFill="1" applyBorder="1" applyAlignment="1">
      <alignment horizontal="left"/>
    </xf>
    <xf numFmtId="0" fontId="2" fillId="37" borderId="19" xfId="0" applyFont="1" applyFill="1" applyBorder="1" applyAlignment="1">
      <alignment horizontal="left"/>
    </xf>
    <xf numFmtId="0" fontId="19" fillId="37" borderId="14" xfId="0" applyFont="1" applyFill="1" applyBorder="1" applyAlignment="1">
      <alignment horizontal="center" vertical="center"/>
    </xf>
    <xf numFmtId="0" fontId="20" fillId="37" borderId="10" xfId="0" applyFont="1" applyFill="1" applyBorder="1" applyAlignment="1">
      <alignment horizontal="center" vertical="center"/>
    </xf>
    <xf numFmtId="0" fontId="20" fillId="37" borderId="12" xfId="0" applyFont="1" applyFill="1" applyBorder="1" applyAlignment="1">
      <alignment horizontal="center" vertical="center"/>
    </xf>
    <xf numFmtId="0" fontId="20" fillId="37" borderId="19" xfId="0" applyFont="1" applyFill="1" applyBorder="1" applyAlignment="1">
      <alignment horizontal="center" vertical="center"/>
    </xf>
    <xf numFmtId="0" fontId="5" fillId="34" borderId="16" xfId="0" applyFont="1" applyFill="1" applyBorder="1" applyAlignment="1">
      <alignment horizontal="center"/>
    </xf>
    <xf numFmtId="0" fontId="5" fillId="34" borderId="12" xfId="0" applyFont="1" applyFill="1" applyBorder="1" applyAlignment="1">
      <alignment horizontal="center"/>
    </xf>
    <xf numFmtId="0" fontId="5" fillId="34" borderId="19" xfId="0" applyFont="1" applyFill="1" applyBorder="1" applyAlignment="1">
      <alignment horizontal="center"/>
    </xf>
    <xf numFmtId="0" fontId="5" fillId="34" borderId="17" xfId="0" applyFont="1" applyFill="1" applyBorder="1" applyAlignment="1">
      <alignment horizontal="center"/>
    </xf>
    <xf numFmtId="0" fontId="5" fillId="34" borderId="11" xfId="0" applyFont="1" applyFill="1" applyBorder="1" applyAlignment="1">
      <alignment horizontal="center"/>
    </xf>
    <xf numFmtId="0" fontId="5" fillId="34" borderId="21" xfId="0" applyFont="1" applyFill="1" applyBorder="1" applyAlignment="1">
      <alignment horizontal="center"/>
    </xf>
    <xf numFmtId="0" fontId="20" fillId="37" borderId="14" xfId="0" applyFont="1" applyFill="1" applyBorder="1" applyAlignment="1">
      <alignment horizontal="center" vertical="center" wrapText="1"/>
    </xf>
    <xf numFmtId="0" fontId="20" fillId="37" borderId="13" xfId="0" applyFont="1" applyFill="1" applyBorder="1" applyAlignment="1">
      <alignment horizontal="center" vertical="center" wrapText="1"/>
    </xf>
    <xf numFmtId="0" fontId="19" fillId="37" borderId="10" xfId="0" applyFont="1" applyFill="1" applyBorder="1" applyAlignment="1">
      <alignment horizontal="center" vertical="center" wrapText="1"/>
    </xf>
    <xf numFmtId="0" fontId="2" fillId="34" borderId="20" xfId="0" applyFont="1" applyFill="1" applyBorder="1" applyAlignment="1">
      <alignment horizontal="center"/>
    </xf>
    <xf numFmtId="0" fontId="19" fillId="37" borderId="15" xfId="0" applyFont="1" applyFill="1" applyBorder="1" applyAlignment="1">
      <alignment horizontal="center" vertical="center"/>
    </xf>
    <xf numFmtId="0" fontId="18" fillId="0" borderId="15" xfId="0" applyFont="1" applyBorder="1" applyAlignment="1">
      <alignment horizontal="center" vertical="center"/>
    </xf>
    <xf numFmtId="0" fontId="20" fillId="37" borderId="15"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b/>
        <i val="0"/>
        <color auto="1"/>
      </font>
      <fill>
        <patternFill>
          <bgColor indexed="1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11"/>
        </patternFill>
      </fill>
      <border>
        <left style="thin"/>
        <right style="thin"/>
        <top style="thin"/>
        <bottom style="thin"/>
      </border>
    </dxf>
    <dxf>
      <font>
        <b/>
        <i val="0"/>
        <color auto="1"/>
      </font>
      <fill>
        <patternFill>
          <bgColor indexed="11"/>
        </patternFill>
      </fill>
      <border>
        <left style="thin"/>
        <right style="thin"/>
        <top style="thin"/>
        <bottom style="thin"/>
      </border>
    </dxf>
    <dxf>
      <font>
        <b/>
        <i val="0"/>
        <color auto="1"/>
      </font>
      <fill>
        <patternFill>
          <bgColor indexed="1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color auto="1"/>
      </font>
      <fill>
        <patternFill>
          <bgColor indexed="11"/>
        </patternFill>
      </fill>
      <border>
        <left style="thin"/>
        <right style="thin"/>
        <top style="thin"/>
        <bottom style="thin"/>
      </border>
    </dxf>
    <dxf>
      <font>
        <b/>
        <i val="0"/>
        <color auto="1"/>
      </font>
      <fill>
        <patternFill>
          <bgColor indexed="1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color auto="1"/>
      </font>
      <fill>
        <patternFill>
          <bgColor indexed="1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11"/>
        </patternFill>
      </fill>
      <border>
        <left style="thin"/>
        <right style="thin"/>
        <top style="thin"/>
        <bottom style="thin"/>
      </border>
    </dxf>
    <dxf>
      <font>
        <b/>
        <i val="0"/>
        <color auto="1"/>
      </font>
      <fill>
        <patternFill>
          <bgColor indexed="1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11"/>
        </patternFill>
      </fill>
      <border>
        <left style="thin"/>
        <right style="thin"/>
        <top style="thin"/>
        <bottom style="thin"/>
      </border>
    </dxf>
    <dxf>
      <font>
        <b/>
        <i val="0"/>
        <color auto="1"/>
      </font>
      <fill>
        <patternFill>
          <bgColor indexed="11"/>
        </patternFill>
      </fill>
      <border>
        <left style="thin"/>
        <right style="thin"/>
        <top style="thin"/>
        <bottom style="thin"/>
      </border>
    </dxf>
    <dxf>
      <font>
        <b/>
        <i val="0"/>
        <color indexed="9"/>
      </font>
      <fill>
        <patternFill>
          <bgColor indexed="61"/>
        </patternFill>
      </fill>
      <border>
        <left style="thin"/>
        <right style="thin"/>
        <top style="thin"/>
        <bottom style="thin"/>
      </border>
    </dxf>
    <dxf>
      <font>
        <b/>
        <i val="0"/>
        <color auto="1"/>
      </font>
      <fill>
        <patternFill>
          <bgColor indexed="11"/>
        </patternFill>
      </fill>
      <border>
        <left style="thin"/>
        <right style="thin"/>
        <top style="thin"/>
        <bottom style="thin"/>
      </border>
    </dxf>
    <dxf>
      <font>
        <b/>
        <i val="0"/>
        <color indexed="9"/>
      </font>
      <fill>
        <patternFill>
          <bgColor indexed="61"/>
        </patternFill>
      </fill>
      <border>
        <left style="thin"/>
        <right style="thin"/>
        <top style="thin"/>
        <bottom style="thin"/>
      </border>
    </dxf>
    <dxf>
      <font>
        <b/>
        <i val="0"/>
        <color auto="1"/>
      </font>
      <fill>
        <patternFill>
          <bgColor indexed="11"/>
        </patternFill>
      </fill>
      <border>
        <left style="thin"/>
        <right style="thin"/>
        <top style="thin"/>
        <bottom style="thin"/>
      </border>
    </dxf>
    <dxf>
      <font>
        <b/>
        <i val="0"/>
        <color indexed="9"/>
      </font>
      <fill>
        <patternFill>
          <bgColor indexed="61"/>
        </patternFill>
      </fill>
      <border>
        <left style="thin"/>
        <right style="thin"/>
        <top style="thin"/>
        <bottom style="thin"/>
      </border>
    </dxf>
    <dxf>
      <font>
        <b/>
        <i val="0"/>
        <color rgb="FFFFFFFF"/>
      </font>
      <fill>
        <patternFill>
          <bgColor rgb="FF993366"/>
        </patternFill>
      </fill>
      <border>
        <left style="thin">
          <color rgb="FF000000"/>
        </left>
        <right style="thin">
          <color rgb="FF000000"/>
        </right>
        <top style="thin"/>
        <bottom style="thin">
          <color rgb="FF000000"/>
        </bottom>
      </border>
    </dxf>
    <dxf>
      <font>
        <b/>
        <i val="0"/>
        <color auto="1"/>
      </font>
      <fill>
        <patternFill>
          <bgColor rgb="FF00FF00"/>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
      <font>
        <b/>
        <i val="0"/>
        <color auto="1"/>
      </font>
      <fill>
        <patternFill>
          <bgColor rgb="FFFFFF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ebmail.com.edu/Documents%20and%20Settings\pshowalter\Local%20Settings\Temporary%20Internet%20Files\OLK4\Challenge%20Pilot%20-%20Administrator%20OCTPS%20Form%20-%204-1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1 - Verification Summary"/>
      <sheetName val="2 - Participant Status Summary"/>
      <sheetName val="3 - Stage I Status"/>
      <sheetName val="4 - Stage II Status"/>
      <sheetName val="5 - Stage III Status"/>
      <sheetName val="6 - Co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zoomScale="75" zoomScaleNormal="75" zoomScalePageLayoutView="0" workbookViewId="0" topLeftCell="A1">
      <selection activeCell="L3" sqref="L3"/>
    </sheetView>
  </sheetViews>
  <sheetFormatPr defaultColWidth="9.140625" defaultRowHeight="15"/>
  <cols>
    <col min="5" max="5" width="10.7109375" style="0" customWidth="1"/>
    <col min="8" max="8" width="8.7109375" style="0" customWidth="1"/>
    <col min="9" max="9" width="6.7109375" style="0" customWidth="1"/>
    <col min="10" max="10" width="9.00390625" style="0" customWidth="1"/>
  </cols>
  <sheetData>
    <row r="1" spans="1:10" ht="18">
      <c r="A1" s="190" t="s">
        <v>224</v>
      </c>
      <c r="B1" s="191"/>
      <c r="C1" s="191"/>
      <c r="D1" s="191"/>
      <c r="E1" s="191"/>
      <c r="F1" s="191"/>
      <c r="G1" s="191"/>
      <c r="H1" s="191"/>
      <c r="I1" s="191"/>
      <c r="J1" s="192"/>
    </row>
    <row r="2" spans="1:10" ht="18">
      <c r="A2" s="193" t="s">
        <v>472</v>
      </c>
      <c r="B2" s="194"/>
      <c r="C2" s="194"/>
      <c r="D2" s="194"/>
      <c r="E2" s="194"/>
      <c r="F2" s="194"/>
      <c r="G2" s="194"/>
      <c r="H2" s="194"/>
      <c r="I2" s="194"/>
      <c r="J2" s="195"/>
    </row>
    <row r="3" spans="1:9" s="7" customFormat="1" ht="12" customHeight="1">
      <c r="A3" s="6"/>
      <c r="B3" s="6" t="s">
        <v>264</v>
      </c>
      <c r="C3" s="6"/>
      <c r="D3" s="6" t="s">
        <v>264</v>
      </c>
      <c r="E3" s="6"/>
      <c r="F3" s="6"/>
      <c r="G3" s="6"/>
      <c r="H3" s="6"/>
      <c r="I3" s="6"/>
    </row>
    <row r="4" spans="1:10" s="143" customFormat="1" ht="17.25" customHeight="1">
      <c r="A4" s="197" t="s">
        <v>473</v>
      </c>
      <c r="B4" s="197"/>
      <c r="C4" s="197"/>
      <c r="D4" s="197"/>
      <c r="E4" s="197"/>
      <c r="F4" s="197"/>
      <c r="G4" s="197"/>
      <c r="H4" s="197"/>
      <c r="I4" s="197"/>
      <c r="J4" s="197"/>
    </row>
    <row r="5" spans="1:9" s="7" customFormat="1" ht="12" customHeight="1">
      <c r="A5" s="6"/>
      <c r="B5" s="6"/>
      <c r="C5" s="6"/>
      <c r="D5" s="6"/>
      <c r="E5" s="6"/>
      <c r="F5" s="6"/>
      <c r="G5" s="6"/>
      <c r="H5" s="6"/>
      <c r="I5" s="6"/>
    </row>
    <row r="6" spans="1:11" s="7" customFormat="1" ht="17.25">
      <c r="A6" s="5" t="s">
        <v>122</v>
      </c>
      <c r="B6" s="6"/>
      <c r="C6" s="6"/>
      <c r="D6" s="6"/>
      <c r="E6" s="6"/>
      <c r="F6" s="6"/>
      <c r="G6" s="6"/>
      <c r="H6" s="6"/>
      <c r="I6" s="6"/>
      <c r="K6" s="7" t="s">
        <v>264</v>
      </c>
    </row>
    <row r="7" spans="1:9" s="7" customFormat="1" ht="12" customHeight="1">
      <c r="A7" s="6"/>
      <c r="B7" s="6" t="s">
        <v>264</v>
      </c>
      <c r="C7" s="6"/>
      <c r="D7" s="6" t="s">
        <v>264</v>
      </c>
      <c r="E7" s="6"/>
      <c r="F7" s="6"/>
      <c r="G7" s="6"/>
      <c r="H7" s="6"/>
      <c r="I7" s="6"/>
    </row>
    <row r="8" spans="1:9" s="7" customFormat="1" ht="17.25" customHeight="1">
      <c r="A8" s="6" t="s">
        <v>125</v>
      </c>
      <c r="B8" s="6"/>
      <c r="C8" s="6"/>
      <c r="D8" s="6"/>
      <c r="E8" s="6"/>
      <c r="F8" s="6"/>
      <c r="G8" s="6"/>
      <c r="H8" s="6"/>
      <c r="I8" s="6"/>
    </row>
    <row r="9" spans="1:9" s="7" customFormat="1" ht="17.25">
      <c r="A9" s="6" t="s">
        <v>683</v>
      </c>
      <c r="B9" s="6"/>
      <c r="C9" s="6"/>
      <c r="D9" s="6"/>
      <c r="E9" s="6"/>
      <c r="F9" s="6"/>
      <c r="G9" s="6"/>
      <c r="H9" s="6"/>
      <c r="I9" s="6"/>
    </row>
    <row r="10" spans="1:9" s="7" customFormat="1" ht="17.25">
      <c r="A10" s="6" t="s">
        <v>684</v>
      </c>
      <c r="B10" s="6"/>
      <c r="C10" s="6"/>
      <c r="D10" s="6"/>
      <c r="E10" s="6"/>
      <c r="F10" s="6"/>
      <c r="G10" s="6"/>
      <c r="H10" s="6"/>
      <c r="I10" s="6"/>
    </row>
    <row r="11" spans="1:9" s="7" customFormat="1" ht="17.25">
      <c r="A11" s="6" t="s">
        <v>685</v>
      </c>
      <c r="B11" s="6"/>
      <c r="C11" s="6"/>
      <c r="D11" s="6"/>
      <c r="E11" s="6"/>
      <c r="F11" s="6"/>
      <c r="G11" s="6"/>
      <c r="H11" s="6"/>
      <c r="I11" s="6"/>
    </row>
    <row r="12" spans="1:9" s="7" customFormat="1" ht="17.25">
      <c r="A12" s="6" t="s">
        <v>73</v>
      </c>
      <c r="B12" s="6"/>
      <c r="C12" s="6"/>
      <c r="D12" s="6"/>
      <c r="E12" s="6"/>
      <c r="F12" s="6"/>
      <c r="G12" s="6"/>
      <c r="H12" s="6"/>
      <c r="I12" s="6"/>
    </row>
    <row r="13" spans="1:9" s="7" customFormat="1" ht="12" customHeight="1">
      <c r="A13" s="6"/>
      <c r="B13" s="6"/>
      <c r="C13" s="6"/>
      <c r="D13" s="6"/>
      <c r="E13" s="6"/>
      <c r="F13" s="6"/>
      <c r="G13" s="6"/>
      <c r="H13" s="6"/>
      <c r="I13" s="6"/>
    </row>
    <row r="14" spans="1:9" s="7" customFormat="1" ht="17.25">
      <c r="A14" s="6" t="s">
        <v>223</v>
      </c>
      <c r="B14" s="6"/>
      <c r="C14" s="6"/>
      <c r="D14" s="6"/>
      <c r="E14" s="6"/>
      <c r="F14" s="6"/>
      <c r="G14" s="6"/>
      <c r="H14" s="6"/>
      <c r="I14" s="6"/>
    </row>
    <row r="15" spans="1:9" s="7" customFormat="1" ht="12" customHeight="1">
      <c r="A15" s="8"/>
      <c r="B15" s="8" t="s">
        <v>264</v>
      </c>
      <c r="C15" s="8"/>
      <c r="D15" s="8" t="s">
        <v>264</v>
      </c>
      <c r="E15" s="8"/>
      <c r="F15" s="8"/>
      <c r="G15" s="8"/>
      <c r="H15" s="8"/>
      <c r="I15" s="8"/>
    </row>
    <row r="16" spans="1:9" s="7" customFormat="1" ht="12" customHeight="1">
      <c r="A16" s="6"/>
      <c r="B16" s="6" t="s">
        <v>264</v>
      </c>
      <c r="C16" s="6"/>
      <c r="D16" s="6" t="s">
        <v>264</v>
      </c>
      <c r="E16" s="6"/>
      <c r="F16" s="6"/>
      <c r="G16" s="6"/>
      <c r="H16" s="6"/>
      <c r="I16" s="6"/>
    </row>
    <row r="17" spans="1:9" s="7" customFormat="1" ht="17.25">
      <c r="A17" s="6" t="s">
        <v>476</v>
      </c>
      <c r="B17" s="6"/>
      <c r="C17" s="6"/>
      <c r="D17" s="6"/>
      <c r="E17" s="6"/>
      <c r="F17" s="6"/>
      <c r="G17" s="6"/>
      <c r="H17" s="6"/>
      <c r="I17" s="6"/>
    </row>
    <row r="18" spans="1:9" s="7" customFormat="1" ht="17.25" customHeight="1">
      <c r="A18" s="6" t="s">
        <v>477</v>
      </c>
      <c r="B18" s="6"/>
      <c r="C18" s="6"/>
      <c r="D18" s="6"/>
      <c r="E18" s="6"/>
      <c r="F18" s="6"/>
      <c r="G18" s="6"/>
      <c r="H18" s="6"/>
      <c r="I18" s="6"/>
    </row>
    <row r="19" spans="1:9" s="7" customFormat="1" ht="17.25">
      <c r="A19" s="6" t="s">
        <v>478</v>
      </c>
      <c r="B19" s="6"/>
      <c r="C19" s="6"/>
      <c r="D19" s="6"/>
      <c r="E19" s="6"/>
      <c r="F19" s="6"/>
      <c r="G19" s="6"/>
      <c r="H19" s="6"/>
      <c r="I19" s="6"/>
    </row>
    <row r="20" spans="1:10" s="7" customFormat="1" ht="17.25" customHeight="1">
      <c r="A20" s="188" t="s">
        <v>479</v>
      </c>
      <c r="B20" s="188"/>
      <c r="C20" s="188"/>
      <c r="D20" s="188"/>
      <c r="E20" s="188"/>
      <c r="F20" s="188"/>
      <c r="G20" s="188"/>
      <c r="H20" s="188"/>
      <c r="I20" s="188"/>
      <c r="J20" s="188"/>
    </row>
    <row r="21" spans="1:9" s="7" customFormat="1" ht="12" customHeight="1">
      <c r="A21" s="6"/>
      <c r="B21" s="6"/>
      <c r="C21" s="6"/>
      <c r="D21" s="6"/>
      <c r="E21" s="6"/>
      <c r="F21" s="6"/>
      <c r="G21" s="6"/>
      <c r="H21" s="6"/>
      <c r="I21" s="6"/>
    </row>
    <row r="22" spans="1:9" s="7" customFormat="1" ht="17.25" customHeight="1">
      <c r="A22" s="6"/>
      <c r="B22" s="55" t="s">
        <v>319</v>
      </c>
      <c r="C22" s="6"/>
      <c r="D22" s="6"/>
      <c r="E22" s="6"/>
      <c r="F22" s="6"/>
      <c r="G22" s="6"/>
      <c r="H22" s="6"/>
      <c r="I22" s="6"/>
    </row>
    <row r="23" spans="1:9" s="7" customFormat="1" ht="17.25" customHeight="1">
      <c r="A23" s="6"/>
      <c r="B23" s="9" t="s">
        <v>320</v>
      </c>
      <c r="C23" s="6"/>
      <c r="D23" s="196" t="s">
        <v>123</v>
      </c>
      <c r="E23" s="196"/>
      <c r="F23" s="6"/>
      <c r="G23" s="196" t="s">
        <v>124</v>
      </c>
      <c r="H23" s="196"/>
      <c r="I23" s="6"/>
    </row>
    <row r="24" spans="1:9" s="7" customFormat="1" ht="18.75">
      <c r="A24" s="6"/>
      <c r="B24" s="10" t="s">
        <v>228</v>
      </c>
      <c r="C24" s="6"/>
      <c r="D24" s="6" t="s">
        <v>321</v>
      </c>
      <c r="E24" s="6"/>
      <c r="F24" s="6"/>
      <c r="G24" s="186" t="s">
        <v>323</v>
      </c>
      <c r="H24" s="186"/>
      <c r="I24" s="6"/>
    </row>
    <row r="25" spans="1:9" s="7" customFormat="1" ht="18.75">
      <c r="A25" s="6"/>
      <c r="B25" s="10" t="s">
        <v>229</v>
      </c>
      <c r="C25" s="6"/>
      <c r="D25" s="6" t="s">
        <v>322</v>
      </c>
      <c r="E25" s="6"/>
      <c r="F25" s="6"/>
      <c r="G25" s="186" t="s">
        <v>324</v>
      </c>
      <c r="H25" s="186"/>
      <c r="I25" s="6"/>
    </row>
    <row r="26" spans="1:9" s="7" customFormat="1" ht="12" customHeight="1">
      <c r="A26" s="6"/>
      <c r="B26" s="6" t="s">
        <v>264</v>
      </c>
      <c r="C26" s="6"/>
      <c r="D26" s="6" t="s">
        <v>264</v>
      </c>
      <c r="E26" s="6"/>
      <c r="F26" s="6"/>
      <c r="G26" s="6"/>
      <c r="H26" s="6"/>
      <c r="I26" s="6"/>
    </row>
    <row r="27" spans="1:10" s="7" customFormat="1" ht="18.75">
      <c r="A27" s="187" t="s">
        <v>474</v>
      </c>
      <c r="B27" s="188"/>
      <c r="C27" s="188"/>
      <c r="D27" s="188"/>
      <c r="E27" s="188"/>
      <c r="F27" s="188"/>
      <c r="G27" s="188"/>
      <c r="H27" s="188"/>
      <c r="I27" s="188"/>
      <c r="J27" s="189"/>
    </row>
    <row r="28" spans="1:10" s="7" customFormat="1" ht="18.75">
      <c r="A28" s="187" t="s">
        <v>475</v>
      </c>
      <c r="B28" s="188"/>
      <c r="C28" s="188"/>
      <c r="D28" s="188"/>
      <c r="E28" s="188"/>
      <c r="F28" s="188"/>
      <c r="G28" s="188"/>
      <c r="H28" s="188"/>
      <c r="I28" s="188"/>
      <c r="J28" s="189"/>
    </row>
    <row r="29" spans="1:9" s="7" customFormat="1" ht="17.25" customHeight="1">
      <c r="A29" s="6"/>
      <c r="B29" s="6"/>
      <c r="C29" s="6"/>
      <c r="D29" s="6"/>
      <c r="E29" s="6"/>
      <c r="F29" s="6"/>
      <c r="G29" s="6"/>
      <c r="H29" s="6"/>
      <c r="I29" s="6"/>
    </row>
    <row r="30" spans="1:9" s="7" customFormat="1" ht="17.25" customHeight="1">
      <c r="A30" s="144" t="s">
        <v>480</v>
      </c>
      <c r="B30" s="144"/>
      <c r="C30" s="144"/>
      <c r="D30" s="144"/>
      <c r="E30" s="144"/>
      <c r="F30" s="144"/>
      <c r="G30" s="144"/>
      <c r="H30" s="144"/>
      <c r="I30" s="144"/>
    </row>
    <row r="31" spans="1:9" s="7" customFormat="1" ht="17.25" customHeight="1">
      <c r="A31" s="6"/>
      <c r="B31" s="6"/>
      <c r="C31" s="6"/>
      <c r="D31" s="6"/>
      <c r="E31" s="6"/>
      <c r="F31" s="6"/>
      <c r="G31" s="6"/>
      <c r="H31" s="6"/>
      <c r="I31" s="6"/>
    </row>
    <row r="32" spans="1:9" s="7" customFormat="1" ht="17.25">
      <c r="A32" s="6" t="s">
        <v>264</v>
      </c>
      <c r="B32" s="6"/>
      <c r="C32" s="6"/>
      <c r="D32" s="6"/>
      <c r="E32" s="6"/>
      <c r="F32" s="6"/>
      <c r="G32" s="6"/>
      <c r="H32" s="6"/>
      <c r="I32" s="6"/>
    </row>
    <row r="33" spans="1:9" s="7" customFormat="1" ht="17.25">
      <c r="A33" s="6" t="s">
        <v>264</v>
      </c>
      <c r="B33" s="6"/>
      <c r="C33" s="6"/>
      <c r="D33" s="6"/>
      <c r="E33" s="6"/>
      <c r="F33" s="6"/>
      <c r="G33" s="6"/>
      <c r="H33" s="6"/>
      <c r="I33" s="6"/>
    </row>
    <row r="34" spans="1:9" s="7" customFormat="1" ht="17.25">
      <c r="A34" s="6"/>
      <c r="B34" s="6"/>
      <c r="C34" s="6"/>
      <c r="D34" s="6"/>
      <c r="E34" s="6"/>
      <c r="F34" s="6"/>
      <c r="G34" s="6"/>
      <c r="H34" s="6"/>
      <c r="I34" s="6"/>
    </row>
    <row r="35" s="7" customFormat="1" ht="17.25"/>
    <row r="36" s="7" customFormat="1" ht="17.25"/>
    <row r="37" s="7" customFormat="1" ht="17.25"/>
    <row r="38" s="7" customFormat="1" ht="17.25"/>
    <row r="39" s="7" customFormat="1" ht="17.25"/>
    <row r="40" s="7" customFormat="1" ht="17.25"/>
    <row r="41" s="7" customFormat="1" ht="17.25"/>
    <row r="42" s="7" customFormat="1" ht="17.25"/>
    <row r="43" s="7" customFormat="1" ht="17.25"/>
    <row r="44" s="7" customFormat="1" ht="17.25"/>
    <row r="45" s="7" customFormat="1" ht="17.25"/>
    <row r="46" s="7" customFormat="1" ht="17.25"/>
    <row r="47" s="7" customFormat="1" ht="17.25"/>
    <row r="48" s="7" customFormat="1" ht="17.25"/>
    <row r="49" s="7" customFormat="1" ht="17.25"/>
    <row r="50" s="7" customFormat="1" ht="17.25"/>
    <row r="51" s="7" customFormat="1" ht="17.25"/>
    <row r="52" s="7" customFormat="1" ht="17.25"/>
    <row r="53" s="7" customFormat="1" ht="17.25"/>
    <row r="54" s="7" customFormat="1" ht="17.25"/>
    <row r="55" s="7" customFormat="1" ht="17.25"/>
    <row r="56" s="7" customFormat="1" ht="17.25"/>
    <row r="57" s="7" customFormat="1" ht="17.25"/>
    <row r="58" s="7" customFormat="1" ht="17.25"/>
    <row r="59" s="7" customFormat="1" ht="17.25"/>
    <row r="60" s="7" customFormat="1" ht="17.25"/>
    <row r="61" s="7" customFormat="1" ht="17.25"/>
    <row r="62" s="7" customFormat="1" ht="17.25"/>
    <row r="63" s="7" customFormat="1" ht="17.25"/>
    <row r="64" s="7" customFormat="1" ht="17.25"/>
    <row r="65" s="7" customFormat="1" ht="17.25"/>
    <row r="66" s="7" customFormat="1" ht="17.25"/>
    <row r="67" s="7" customFormat="1" ht="17.25"/>
    <row r="68" s="7" customFormat="1" ht="17.25"/>
    <row r="69" s="7" customFormat="1" ht="17.25"/>
    <row r="70" s="7" customFormat="1" ht="17.25"/>
    <row r="71" s="7" customFormat="1" ht="17.25"/>
    <row r="72" s="7" customFormat="1" ht="17.25"/>
    <row r="73" s="7" customFormat="1" ht="17.25"/>
    <row r="74" s="7" customFormat="1" ht="17.25"/>
    <row r="75" s="7" customFormat="1" ht="17.25"/>
    <row r="76" s="7" customFormat="1" ht="17.25"/>
    <row r="77" s="7" customFormat="1" ht="17.25"/>
  </sheetData>
  <sheetProtection/>
  <mergeCells count="10">
    <mergeCell ref="G24:H24"/>
    <mergeCell ref="G25:H25"/>
    <mergeCell ref="A27:J27"/>
    <mergeCell ref="A28:J28"/>
    <mergeCell ref="A1:J1"/>
    <mergeCell ref="A2:J2"/>
    <mergeCell ref="D23:E23"/>
    <mergeCell ref="G23:H23"/>
    <mergeCell ref="A4:J4"/>
    <mergeCell ref="A20:J20"/>
  </mergeCells>
  <printOptions/>
  <pageMargins left="0.75" right="0.75" top="0.62" bottom="0.92" header="0.5" footer="0.5"/>
  <pageSetup horizontalDpi="600" verticalDpi="600" orientation="portrait" r:id="rId1"/>
  <headerFooter alignWithMargins="0">
    <oddFooter>&amp;C&amp;"Arial,Regular"&amp;9Challenge Pilot
Site OCTPS Form - Overview</oddFooter>
  </headerFooter>
</worksheet>
</file>

<file path=xl/worksheets/sheet2.xml><?xml version="1.0" encoding="utf-8"?>
<worksheet xmlns="http://schemas.openxmlformats.org/spreadsheetml/2006/main" xmlns:r="http://schemas.openxmlformats.org/officeDocument/2006/relationships">
  <dimension ref="A1:Q74"/>
  <sheetViews>
    <sheetView zoomScalePageLayoutView="0" workbookViewId="0" topLeftCell="A1">
      <selection activeCell="C29" sqref="C29"/>
    </sheetView>
  </sheetViews>
  <sheetFormatPr defaultColWidth="9.140625" defaultRowHeight="15"/>
  <cols>
    <col min="1" max="1" width="16.140625" style="4" customWidth="1"/>
    <col min="2" max="2" width="11.57421875" style="4" customWidth="1"/>
    <col min="3" max="3" width="19.140625" style="4" customWidth="1"/>
    <col min="4" max="9" width="10.28125" style="1" customWidth="1"/>
    <col min="10" max="10" width="10.28125" style="4" customWidth="1"/>
    <col min="11" max="11" width="7.421875" style="4" customWidth="1"/>
    <col min="12" max="13" width="9.7109375" style="4" customWidth="1"/>
    <col min="14" max="16" width="0" style="4" hidden="1" customWidth="1"/>
    <col min="17" max="16384" width="9.140625" style="4" customWidth="1"/>
  </cols>
  <sheetData>
    <row r="1" spans="1:13" s="1" customFormat="1" ht="12.75">
      <c r="A1" s="228" t="s">
        <v>224</v>
      </c>
      <c r="B1" s="229"/>
      <c r="C1" s="229"/>
      <c r="D1" s="229"/>
      <c r="E1" s="229"/>
      <c r="F1" s="229"/>
      <c r="G1" s="229"/>
      <c r="H1" s="229"/>
      <c r="I1" s="229"/>
      <c r="J1" s="229"/>
      <c r="K1" s="229"/>
      <c r="L1" s="229"/>
      <c r="M1" s="230"/>
    </row>
    <row r="2" spans="1:13" s="1" customFormat="1" ht="12.75">
      <c r="A2" s="231" t="s">
        <v>121</v>
      </c>
      <c r="B2" s="232"/>
      <c r="C2" s="232"/>
      <c r="D2" s="232"/>
      <c r="E2" s="232"/>
      <c r="F2" s="232"/>
      <c r="G2" s="232"/>
      <c r="H2" s="232"/>
      <c r="I2" s="232"/>
      <c r="J2" s="232"/>
      <c r="K2" s="232"/>
      <c r="L2" s="232"/>
      <c r="M2" s="233"/>
    </row>
    <row r="3" s="1" customFormat="1" ht="12.75"/>
    <row r="4" spans="1:13" s="1" customFormat="1" ht="12.75">
      <c r="A4" s="223" t="s">
        <v>269</v>
      </c>
      <c r="B4" s="224"/>
      <c r="D4" s="225" t="s">
        <v>268</v>
      </c>
      <c r="E4" s="226"/>
      <c r="F4" s="227"/>
      <c r="I4" s="225" t="s">
        <v>261</v>
      </c>
      <c r="J4" s="226"/>
      <c r="K4" s="227"/>
      <c r="L4" s="147"/>
      <c r="M4" s="148"/>
    </row>
    <row r="5" spans="1:13" s="1" customFormat="1" ht="15" customHeight="1">
      <c r="A5" s="234"/>
      <c r="B5" s="235"/>
      <c r="D5" s="234"/>
      <c r="E5" s="238"/>
      <c r="F5" s="235"/>
      <c r="I5" s="240" t="s">
        <v>227</v>
      </c>
      <c r="J5" s="241"/>
      <c r="K5" s="242"/>
      <c r="L5" s="242"/>
      <c r="M5" s="242"/>
    </row>
    <row r="6" spans="1:13" s="1" customFormat="1" ht="15" customHeight="1">
      <c r="A6" s="236"/>
      <c r="B6" s="237"/>
      <c r="D6" s="236"/>
      <c r="E6" s="239"/>
      <c r="F6" s="237"/>
      <c r="I6" s="240" t="s">
        <v>262</v>
      </c>
      <c r="J6" s="241"/>
      <c r="K6" s="242"/>
      <c r="L6" s="242"/>
      <c r="M6" s="242"/>
    </row>
    <row r="7" s="1" customFormat="1" ht="12.75"/>
    <row r="8" spans="1:13" s="1" customFormat="1" ht="15.75">
      <c r="A8" s="204" t="s">
        <v>615</v>
      </c>
      <c r="B8" s="204"/>
      <c r="C8" s="204"/>
      <c r="D8" s="204"/>
      <c r="E8" s="204"/>
      <c r="F8" s="204"/>
      <c r="G8" s="204"/>
      <c r="H8" s="204"/>
      <c r="I8" s="204"/>
      <c r="J8" s="204"/>
      <c r="K8" s="204"/>
      <c r="L8" s="204"/>
      <c r="M8" s="204"/>
    </row>
    <row r="9" s="1" customFormat="1" ht="12.75"/>
    <row r="10" spans="4:13" s="1" customFormat="1" ht="15" customHeight="1">
      <c r="D10" s="221" t="s">
        <v>687</v>
      </c>
      <c r="E10" s="222"/>
      <c r="F10" s="221"/>
      <c r="G10" s="222"/>
      <c r="H10" s="221" t="s">
        <v>688</v>
      </c>
      <c r="I10" s="222"/>
      <c r="J10" s="221" t="s">
        <v>689</v>
      </c>
      <c r="K10" s="222"/>
      <c r="L10" s="198" t="s">
        <v>326</v>
      </c>
      <c r="M10" s="199"/>
    </row>
    <row r="11" spans="4:13" s="1" customFormat="1" ht="15" customHeight="1">
      <c r="D11" s="208" t="s">
        <v>690</v>
      </c>
      <c r="E11" s="209"/>
      <c r="F11" s="208" t="s">
        <v>691</v>
      </c>
      <c r="G11" s="209"/>
      <c r="H11" s="208" t="s">
        <v>692</v>
      </c>
      <c r="I11" s="209"/>
      <c r="J11" s="208" t="s">
        <v>693</v>
      </c>
      <c r="K11" s="209"/>
      <c r="L11" s="200"/>
      <c r="M11" s="201"/>
    </row>
    <row r="12" spans="1:13" s="1" customFormat="1" ht="15" customHeight="1">
      <c r="A12" s="207" t="s">
        <v>496</v>
      </c>
      <c r="B12" s="207"/>
      <c r="D12" s="205" t="s">
        <v>694</v>
      </c>
      <c r="E12" s="206"/>
      <c r="F12" s="205" t="s">
        <v>695</v>
      </c>
      <c r="G12" s="206"/>
      <c r="H12" s="205" t="s">
        <v>696</v>
      </c>
      <c r="I12" s="206"/>
      <c r="J12" s="205" t="s">
        <v>697</v>
      </c>
      <c r="K12" s="206"/>
      <c r="L12" s="202"/>
      <c r="M12" s="203"/>
    </row>
    <row r="13" spans="1:14" s="1" customFormat="1" ht="12.75">
      <c r="A13" s="210" t="s">
        <v>698</v>
      </c>
      <c r="B13" s="211"/>
      <c r="C13" s="135" t="s">
        <v>266</v>
      </c>
      <c r="D13" s="136" t="s">
        <v>699</v>
      </c>
      <c r="E13" s="136" t="s">
        <v>700</v>
      </c>
      <c r="F13" s="136" t="s">
        <v>699</v>
      </c>
      <c r="G13" s="136" t="s">
        <v>700</v>
      </c>
      <c r="H13" s="136" t="s">
        <v>699</v>
      </c>
      <c r="I13" s="136" t="s">
        <v>700</v>
      </c>
      <c r="J13" s="136" t="s">
        <v>699</v>
      </c>
      <c r="K13" s="136" t="s">
        <v>700</v>
      </c>
      <c r="L13" s="136" t="s">
        <v>699</v>
      </c>
      <c r="M13" s="136" t="s">
        <v>700</v>
      </c>
      <c r="N13" s="1" t="s">
        <v>264</v>
      </c>
    </row>
    <row r="14" spans="1:13" s="1" customFormat="1" ht="12.75">
      <c r="A14" s="212"/>
      <c r="B14" s="213"/>
      <c r="C14" s="137" t="s">
        <v>267</v>
      </c>
      <c r="D14" s="138">
        <f>'2 - Stage I Status'!I12</f>
        <v>20</v>
      </c>
      <c r="E14" s="139">
        <f>D14/D17</f>
        <v>1</v>
      </c>
      <c r="F14" s="138">
        <f>'2 - Stage I Status'!I148</f>
        <v>7</v>
      </c>
      <c r="G14" s="139">
        <f>F14/F17</f>
        <v>1</v>
      </c>
      <c r="H14" s="138">
        <f>'2 - Stage I Status'!I209</f>
        <v>15</v>
      </c>
      <c r="I14" s="139">
        <f>H14/H17</f>
        <v>1</v>
      </c>
      <c r="J14" s="138">
        <f>'2 - Stage I Status'!I297</f>
        <v>31</v>
      </c>
      <c r="K14" s="139">
        <f>J14/J17</f>
        <v>1</v>
      </c>
      <c r="L14" s="138">
        <f>'2 - Stage I Status'!I447</f>
        <v>16</v>
      </c>
      <c r="M14" s="139">
        <f>L14/L17</f>
        <v>1</v>
      </c>
    </row>
    <row r="15" spans="1:14" s="1" customFormat="1" ht="12.75">
      <c r="A15" s="212"/>
      <c r="B15" s="213"/>
      <c r="C15" s="137" t="s">
        <v>265</v>
      </c>
      <c r="D15" s="138">
        <f>'2 - Stage I Status'!I13</f>
        <v>0</v>
      </c>
      <c r="E15" s="139">
        <f>D15/D17</f>
        <v>0</v>
      </c>
      <c r="F15" s="138">
        <f>'2 - Stage I Status'!I149</f>
        <v>0</v>
      </c>
      <c r="G15" s="139">
        <f>F15/F17</f>
        <v>0</v>
      </c>
      <c r="H15" s="138">
        <f>'2 - Stage I Status'!I210</f>
        <v>0</v>
      </c>
      <c r="I15" s="139">
        <f>H15/H17</f>
        <v>0</v>
      </c>
      <c r="J15" s="138">
        <f>'2 - Stage I Status'!I298</f>
        <v>0</v>
      </c>
      <c r="K15" s="139">
        <f>J15/J17</f>
        <v>0</v>
      </c>
      <c r="L15" s="138">
        <f>'2 - Stage I Status'!I448</f>
        <v>0</v>
      </c>
      <c r="M15" s="139">
        <f>L15/L17</f>
        <v>0</v>
      </c>
      <c r="N15" s="1" t="s">
        <v>264</v>
      </c>
    </row>
    <row r="16" spans="1:13" s="1" customFormat="1" ht="12.75">
      <c r="A16" s="212"/>
      <c r="B16" s="213"/>
      <c r="C16" s="137" t="s">
        <v>263</v>
      </c>
      <c r="D16" s="138">
        <f>'2 - Stage I Status'!I14</f>
        <v>0</v>
      </c>
      <c r="E16" s="139">
        <f>D16/D17</f>
        <v>0</v>
      </c>
      <c r="F16" s="138">
        <f>'2 - Stage I Status'!I150</f>
        <v>0</v>
      </c>
      <c r="G16" s="139">
        <f>F16/F17</f>
        <v>0</v>
      </c>
      <c r="H16" s="138">
        <f>'2 - Stage I Status'!I211</f>
        <v>0</v>
      </c>
      <c r="I16" s="139">
        <f>H16/H17</f>
        <v>0</v>
      </c>
      <c r="J16" s="138">
        <f>'2 - Stage I Status'!I299</f>
        <v>0</v>
      </c>
      <c r="K16" s="139">
        <f>J16/J17</f>
        <v>0</v>
      </c>
      <c r="L16" s="138">
        <f>'2 - Stage I Status'!I449</f>
        <v>0</v>
      </c>
      <c r="M16" s="139">
        <f>L16/L17</f>
        <v>0</v>
      </c>
    </row>
    <row r="17" spans="1:15" s="1" customFormat="1" ht="12.75">
      <c r="A17" s="214"/>
      <c r="B17" s="215"/>
      <c r="C17" s="140" t="s">
        <v>701</v>
      </c>
      <c r="D17" s="135">
        <f aca="true" t="shared" si="0" ref="D17:K17">SUM(D14:D16)</f>
        <v>20</v>
      </c>
      <c r="E17" s="141">
        <f t="shared" si="0"/>
        <v>1</v>
      </c>
      <c r="F17" s="135">
        <f>SUM(F14:F16)</f>
        <v>7</v>
      </c>
      <c r="G17" s="141">
        <f t="shared" si="0"/>
        <v>1</v>
      </c>
      <c r="H17" s="135">
        <f t="shared" si="0"/>
        <v>15</v>
      </c>
      <c r="I17" s="141">
        <f t="shared" si="0"/>
        <v>1</v>
      </c>
      <c r="J17" s="135">
        <f t="shared" si="0"/>
        <v>31</v>
      </c>
      <c r="K17" s="141">
        <f t="shared" si="0"/>
        <v>1</v>
      </c>
      <c r="L17" s="135">
        <f>SUM(L14:L16)</f>
        <v>16</v>
      </c>
      <c r="M17" s="141">
        <f>SUM(M14:M16)</f>
        <v>1</v>
      </c>
      <c r="O17" s="1">
        <f>D17+F17+H17+J17+L17</f>
        <v>89</v>
      </c>
    </row>
    <row r="18" s="1" customFormat="1" ht="12.75">
      <c r="N18" s="1" t="s">
        <v>264</v>
      </c>
    </row>
    <row r="19" spans="1:14" s="142" customFormat="1" ht="15" customHeight="1">
      <c r="A19" s="216" t="s">
        <v>702</v>
      </c>
      <c r="B19" s="217"/>
      <c r="C19" s="218" t="str">
        <f>IF((D16+F16+H16+J16+L17)=89,"Completed All Outcomes in Stage I","No Action Taken/In Progress")</f>
        <v>No Action Taken/In Progress</v>
      </c>
      <c r="D19" s="219"/>
      <c r="E19" s="220"/>
      <c r="F19" s="142" t="s">
        <v>264</v>
      </c>
      <c r="H19" s="142" t="s">
        <v>264</v>
      </c>
      <c r="N19" s="142" t="s">
        <v>264</v>
      </c>
    </row>
    <row r="20" s="1" customFormat="1" ht="15" customHeight="1">
      <c r="J20" s="1" t="s">
        <v>264</v>
      </c>
    </row>
    <row r="21" spans="1:2" s="1" customFormat="1" ht="15" customHeight="1">
      <c r="A21" s="207" t="s">
        <v>497</v>
      </c>
      <c r="B21" s="207"/>
    </row>
    <row r="22" spans="1:14" s="1" customFormat="1" ht="12.75">
      <c r="A22" s="210" t="s">
        <v>698</v>
      </c>
      <c r="B22" s="211"/>
      <c r="C22" s="135" t="s">
        <v>266</v>
      </c>
      <c r="D22" s="136" t="s">
        <v>699</v>
      </c>
      <c r="E22" s="136" t="s">
        <v>700</v>
      </c>
      <c r="F22" s="136" t="s">
        <v>699</v>
      </c>
      <c r="G22" s="136" t="s">
        <v>700</v>
      </c>
      <c r="H22" s="136" t="s">
        <v>699</v>
      </c>
      <c r="I22" s="136" t="s">
        <v>700</v>
      </c>
      <c r="J22" s="136" t="s">
        <v>699</v>
      </c>
      <c r="K22" s="136" t="s">
        <v>700</v>
      </c>
      <c r="L22" s="136" t="s">
        <v>699</v>
      </c>
      <c r="M22" s="136" t="s">
        <v>700</v>
      </c>
      <c r="N22" s="1" t="s">
        <v>264</v>
      </c>
    </row>
    <row r="23" spans="1:13" s="1" customFormat="1" ht="12.75">
      <c r="A23" s="212"/>
      <c r="B23" s="213"/>
      <c r="C23" s="137" t="s">
        <v>267</v>
      </c>
      <c r="D23" s="138">
        <f>'2 - Stage I Status'!K12</f>
        <v>20</v>
      </c>
      <c r="E23" s="139">
        <f>D23/D26</f>
        <v>1</v>
      </c>
      <c r="F23" s="138">
        <f>'2 - Stage I Status'!K148</f>
        <v>7</v>
      </c>
      <c r="G23" s="139">
        <f>F23/F26</f>
        <v>1</v>
      </c>
      <c r="H23" s="138">
        <f>'2 - Stage I Status'!K209</f>
        <v>15</v>
      </c>
      <c r="I23" s="139">
        <f>H23/H26</f>
        <v>1</v>
      </c>
      <c r="J23" s="138">
        <f>'2 - Stage I Status'!K297</f>
        <v>31</v>
      </c>
      <c r="K23" s="139">
        <f>J23/J26</f>
        <v>1</v>
      </c>
      <c r="L23" s="138">
        <f>'2 - Stage I Status'!K447</f>
        <v>16</v>
      </c>
      <c r="M23" s="139">
        <f>L23/L26</f>
        <v>1</v>
      </c>
    </row>
    <row r="24" spans="1:14" s="1" customFormat="1" ht="12.75">
      <c r="A24" s="212"/>
      <c r="B24" s="213"/>
      <c r="C24" s="137" t="s">
        <v>265</v>
      </c>
      <c r="D24" s="138">
        <f>'2 - Stage I Status'!K13</f>
        <v>0</v>
      </c>
      <c r="E24" s="139">
        <f>D24/D26</f>
        <v>0</v>
      </c>
      <c r="F24" s="138">
        <f>'2 - Stage I Status'!K149</f>
        <v>0</v>
      </c>
      <c r="G24" s="139">
        <f>F24/F26</f>
        <v>0</v>
      </c>
      <c r="H24" s="138">
        <f>'2 - Stage I Status'!K210</f>
        <v>0</v>
      </c>
      <c r="I24" s="139">
        <f>H24/H26</f>
        <v>0</v>
      </c>
      <c r="J24" s="138">
        <f>'2 - Stage I Status'!K298</f>
        <v>0</v>
      </c>
      <c r="K24" s="139">
        <f>J24/J26</f>
        <v>0</v>
      </c>
      <c r="L24" s="138">
        <f>'2 - Stage I Status'!K448</f>
        <v>0</v>
      </c>
      <c r="M24" s="139">
        <f>L24/L26</f>
        <v>0</v>
      </c>
      <c r="N24" s="1" t="s">
        <v>264</v>
      </c>
    </row>
    <row r="25" spans="1:13" s="1" customFormat="1" ht="12.75">
      <c r="A25" s="212"/>
      <c r="B25" s="213"/>
      <c r="C25" s="137" t="s">
        <v>263</v>
      </c>
      <c r="D25" s="138">
        <f>'2 - Stage I Status'!K14</f>
        <v>0</v>
      </c>
      <c r="E25" s="139">
        <f>D25/D26</f>
        <v>0</v>
      </c>
      <c r="F25" s="138">
        <f>'2 - Stage I Status'!K150</f>
        <v>0</v>
      </c>
      <c r="G25" s="139">
        <f>F25/F26</f>
        <v>0</v>
      </c>
      <c r="H25" s="138">
        <f>'2 - Stage I Status'!K211</f>
        <v>0</v>
      </c>
      <c r="I25" s="139">
        <f>H25/H26</f>
        <v>0</v>
      </c>
      <c r="J25" s="138">
        <f>'2 - Stage I Status'!K299</f>
        <v>0</v>
      </c>
      <c r="K25" s="139">
        <f>J25/J26</f>
        <v>0</v>
      </c>
      <c r="L25" s="138">
        <f>'2 - Stage I Status'!K449</f>
        <v>0</v>
      </c>
      <c r="M25" s="139">
        <f>L25/L26</f>
        <v>0</v>
      </c>
    </row>
    <row r="26" spans="1:15" s="1" customFormat="1" ht="12.75">
      <c r="A26" s="214"/>
      <c r="B26" s="215"/>
      <c r="C26" s="140" t="s">
        <v>701</v>
      </c>
      <c r="D26" s="135">
        <f aca="true" t="shared" si="1" ref="D26:K26">SUM(D23:D25)</f>
        <v>20</v>
      </c>
      <c r="E26" s="141">
        <f t="shared" si="1"/>
        <v>1</v>
      </c>
      <c r="F26" s="135">
        <f t="shared" si="1"/>
        <v>7</v>
      </c>
      <c r="G26" s="141">
        <f t="shared" si="1"/>
        <v>1</v>
      </c>
      <c r="H26" s="135">
        <f t="shared" si="1"/>
        <v>15</v>
      </c>
      <c r="I26" s="141">
        <f t="shared" si="1"/>
        <v>1</v>
      </c>
      <c r="J26" s="135">
        <f t="shared" si="1"/>
        <v>31</v>
      </c>
      <c r="K26" s="141">
        <f t="shared" si="1"/>
        <v>1</v>
      </c>
      <c r="L26" s="135">
        <f>SUM(L23:L25)</f>
        <v>16</v>
      </c>
      <c r="M26" s="141">
        <f>SUM(M23:M25)</f>
        <v>1</v>
      </c>
      <c r="O26" s="1">
        <f>D26+F26+H26+J26+L26</f>
        <v>89</v>
      </c>
    </row>
    <row r="27" s="1" customFormat="1" ht="12.75">
      <c r="N27" s="1" t="s">
        <v>264</v>
      </c>
    </row>
    <row r="28" spans="1:14" s="142" customFormat="1" ht="15" customHeight="1">
      <c r="A28" s="216" t="s">
        <v>702</v>
      </c>
      <c r="B28" s="217"/>
      <c r="C28" s="218" t="str">
        <f>IF((D25+F25+H25+J25+L25)=89,"Completed All Outcomes in Stage I","No Action Taken/In Progress")</f>
        <v>No Action Taken/In Progress</v>
      </c>
      <c r="D28" s="219"/>
      <c r="E28" s="220"/>
      <c r="F28" s="142" t="s">
        <v>264</v>
      </c>
      <c r="H28" s="142" t="s">
        <v>264</v>
      </c>
      <c r="N28" s="142" t="s">
        <v>264</v>
      </c>
    </row>
    <row r="29" s="1" customFormat="1" ht="15" customHeight="1"/>
    <row r="30" spans="1:13" s="1" customFormat="1" ht="15" customHeight="1">
      <c r="A30" s="204" t="s">
        <v>616</v>
      </c>
      <c r="B30" s="204"/>
      <c r="C30" s="204"/>
      <c r="D30" s="204"/>
      <c r="E30" s="204"/>
      <c r="F30" s="204"/>
      <c r="G30" s="204"/>
      <c r="H30" s="204"/>
      <c r="I30" s="204"/>
      <c r="J30" s="204"/>
      <c r="K30" s="204"/>
      <c r="L30" s="204"/>
      <c r="M30" s="204"/>
    </row>
    <row r="31" spans="1:13" s="1" customFormat="1" ht="15" customHeight="1">
      <c r="A31" s="13"/>
      <c r="B31" s="13"/>
      <c r="C31" s="13"/>
      <c r="D31" s="13"/>
      <c r="E31" s="13"/>
      <c r="F31" s="13"/>
      <c r="G31" s="13"/>
      <c r="H31" s="13"/>
      <c r="I31" s="13"/>
      <c r="J31" s="13"/>
      <c r="K31" s="13"/>
      <c r="L31" s="13"/>
      <c r="M31" s="13"/>
    </row>
    <row r="32" spans="4:13" s="1" customFormat="1" ht="15" customHeight="1">
      <c r="D32" s="221" t="s">
        <v>687</v>
      </c>
      <c r="E32" s="222"/>
      <c r="F32" s="221"/>
      <c r="G32" s="222"/>
      <c r="H32" s="221" t="s">
        <v>688</v>
      </c>
      <c r="I32" s="222"/>
      <c r="J32" s="221" t="s">
        <v>689</v>
      </c>
      <c r="K32" s="222"/>
      <c r="L32" s="198" t="s">
        <v>326</v>
      </c>
      <c r="M32" s="199"/>
    </row>
    <row r="33" spans="4:13" s="1" customFormat="1" ht="15" customHeight="1">
      <c r="D33" s="208" t="s">
        <v>690</v>
      </c>
      <c r="E33" s="209"/>
      <c r="F33" s="208" t="s">
        <v>691</v>
      </c>
      <c r="G33" s="209"/>
      <c r="H33" s="208" t="s">
        <v>692</v>
      </c>
      <c r="I33" s="209"/>
      <c r="J33" s="208" t="s">
        <v>693</v>
      </c>
      <c r="K33" s="209"/>
      <c r="L33" s="200"/>
      <c r="M33" s="201"/>
    </row>
    <row r="34" spans="1:13" s="1" customFormat="1" ht="15" customHeight="1">
      <c r="A34" s="207" t="s">
        <v>496</v>
      </c>
      <c r="B34" s="207"/>
      <c r="D34" s="205" t="s">
        <v>694</v>
      </c>
      <c r="E34" s="206"/>
      <c r="F34" s="205" t="s">
        <v>695</v>
      </c>
      <c r="G34" s="206"/>
      <c r="H34" s="205" t="s">
        <v>696</v>
      </c>
      <c r="I34" s="206"/>
      <c r="J34" s="205" t="s">
        <v>697</v>
      </c>
      <c r="K34" s="206"/>
      <c r="L34" s="202"/>
      <c r="M34" s="203"/>
    </row>
    <row r="35" spans="1:16" s="1" customFormat="1" ht="12.75">
      <c r="A35" s="210" t="s">
        <v>703</v>
      </c>
      <c r="B35" s="211"/>
      <c r="C35" s="135" t="s">
        <v>266</v>
      </c>
      <c r="D35" s="136" t="s">
        <v>699</v>
      </c>
      <c r="E35" s="136" t="s">
        <v>700</v>
      </c>
      <c r="F35" s="136" t="s">
        <v>699</v>
      </c>
      <c r="G35" s="136" t="s">
        <v>700</v>
      </c>
      <c r="H35" s="136" t="s">
        <v>699</v>
      </c>
      <c r="I35" s="136" t="s">
        <v>700</v>
      </c>
      <c r="J35" s="136" t="s">
        <v>699</v>
      </c>
      <c r="K35" s="136" t="s">
        <v>700</v>
      </c>
      <c r="L35" s="136" t="s">
        <v>699</v>
      </c>
      <c r="M35" s="136" t="s">
        <v>700</v>
      </c>
      <c r="N35" s="1" t="s">
        <v>264</v>
      </c>
      <c r="O35" s="1" t="s">
        <v>264</v>
      </c>
      <c r="P35" s="1" t="s">
        <v>264</v>
      </c>
    </row>
    <row r="36" spans="1:13" s="1" customFormat="1" ht="12.75">
      <c r="A36" s="212"/>
      <c r="B36" s="213"/>
      <c r="C36" s="137" t="s">
        <v>267</v>
      </c>
      <c r="D36" s="138">
        <f>'3 - Stage II Status'!I12</f>
        <v>21</v>
      </c>
      <c r="E36" s="139">
        <f>D36/D39</f>
        <v>1</v>
      </c>
      <c r="F36" s="138">
        <f>'3 - Stage II Status'!I144</f>
        <v>13</v>
      </c>
      <c r="G36" s="139">
        <f>F36/F39</f>
        <v>1</v>
      </c>
      <c r="H36" s="138">
        <f>'3 - Stage II Status'!I237</f>
        <v>15</v>
      </c>
      <c r="I36" s="139">
        <f>H36/H39</f>
        <v>1</v>
      </c>
      <c r="J36" s="138">
        <f>'3 - Stage II Status'!I332</f>
        <v>9</v>
      </c>
      <c r="K36" s="139">
        <f>J36/J39</f>
        <v>1</v>
      </c>
      <c r="L36" s="138">
        <f>'3 - Stage II Status'!I379</f>
        <v>12</v>
      </c>
      <c r="M36" s="139">
        <f>L36/L39</f>
        <v>1</v>
      </c>
    </row>
    <row r="37" spans="1:14" s="1" customFormat="1" ht="12.75">
      <c r="A37" s="212"/>
      <c r="B37" s="213"/>
      <c r="C37" s="137" t="s">
        <v>265</v>
      </c>
      <c r="D37" s="138">
        <f>'3 - Stage II Status'!I13</f>
        <v>0</v>
      </c>
      <c r="E37" s="139">
        <f>D37/D39</f>
        <v>0</v>
      </c>
      <c r="F37" s="138">
        <f>'3 - Stage II Status'!I145</f>
        <v>0</v>
      </c>
      <c r="G37" s="139">
        <f>F37/F39</f>
        <v>0</v>
      </c>
      <c r="H37" s="138">
        <f>'3 - Stage II Status'!I238</f>
        <v>0</v>
      </c>
      <c r="I37" s="139">
        <f>H37/H39</f>
        <v>0</v>
      </c>
      <c r="J37" s="138">
        <f>'3 - Stage II Status'!I333</f>
        <v>0</v>
      </c>
      <c r="K37" s="139">
        <f>J37/J39</f>
        <v>0</v>
      </c>
      <c r="L37" s="138">
        <f>'3 - Stage II Status'!I380</f>
        <v>0</v>
      </c>
      <c r="M37" s="139">
        <f>L37/L39</f>
        <v>0</v>
      </c>
      <c r="N37" s="1" t="s">
        <v>264</v>
      </c>
    </row>
    <row r="38" spans="1:13" s="1" customFormat="1" ht="12.75">
      <c r="A38" s="212"/>
      <c r="B38" s="213"/>
      <c r="C38" s="137" t="s">
        <v>263</v>
      </c>
      <c r="D38" s="138">
        <f>'3 - Stage II Status'!I14</f>
        <v>0</v>
      </c>
      <c r="E38" s="139">
        <f>D38/D39</f>
        <v>0</v>
      </c>
      <c r="F38" s="138">
        <f>'3 - Stage II Status'!I146</f>
        <v>0</v>
      </c>
      <c r="G38" s="139">
        <f>F38/F39</f>
        <v>0</v>
      </c>
      <c r="H38" s="138">
        <f>'3 - Stage II Status'!I239</f>
        <v>0</v>
      </c>
      <c r="I38" s="139">
        <f>H38/H39</f>
        <v>0</v>
      </c>
      <c r="J38" s="138">
        <f>'3 - Stage II Status'!I334</f>
        <v>0</v>
      </c>
      <c r="K38" s="139">
        <f>J38/J39</f>
        <v>0</v>
      </c>
      <c r="L38" s="138">
        <f>'3 - Stage II Status'!I381</f>
        <v>0</v>
      </c>
      <c r="M38" s="139">
        <f>L38/L39</f>
        <v>0</v>
      </c>
    </row>
    <row r="39" spans="1:15" s="1" customFormat="1" ht="12.75">
      <c r="A39" s="214"/>
      <c r="B39" s="215"/>
      <c r="C39" s="140" t="s">
        <v>701</v>
      </c>
      <c r="D39" s="135">
        <f aca="true" t="shared" si="2" ref="D39:K39">SUM(D36:D38)</f>
        <v>21</v>
      </c>
      <c r="E39" s="141">
        <f t="shared" si="2"/>
        <v>1</v>
      </c>
      <c r="F39" s="135">
        <f t="shared" si="2"/>
        <v>13</v>
      </c>
      <c r="G39" s="141">
        <f t="shared" si="2"/>
        <v>1</v>
      </c>
      <c r="H39" s="135">
        <f t="shared" si="2"/>
        <v>15</v>
      </c>
      <c r="I39" s="141">
        <f t="shared" si="2"/>
        <v>1</v>
      </c>
      <c r="J39" s="135">
        <f t="shared" si="2"/>
        <v>9</v>
      </c>
      <c r="K39" s="141">
        <f t="shared" si="2"/>
        <v>1</v>
      </c>
      <c r="L39" s="135">
        <f>SUM(L36:L38)</f>
        <v>12</v>
      </c>
      <c r="M39" s="141">
        <f>SUM(M36:M38)</f>
        <v>1</v>
      </c>
      <c r="O39" s="1">
        <f>D39+F39+H39+J39+L39</f>
        <v>70</v>
      </c>
    </row>
    <row r="40" s="1" customFormat="1" ht="12.75">
      <c r="N40" s="1" t="s">
        <v>264</v>
      </c>
    </row>
    <row r="41" spans="1:5" s="142" customFormat="1" ht="12.75">
      <c r="A41" s="216" t="s">
        <v>704</v>
      </c>
      <c r="B41" s="217"/>
      <c r="C41" s="218" t="str">
        <f>IF((D38+F38+H38+J38+L38)=70,"Completed All Outcomes in Stage II","No Action Taken/In Progress")</f>
        <v>No Action Taken/In Progress</v>
      </c>
      <c r="D41" s="219"/>
      <c r="E41" s="220"/>
    </row>
    <row r="42" s="1" customFormat="1" ht="12.75"/>
    <row r="43" spans="1:2" s="1" customFormat="1" ht="15.75">
      <c r="A43" s="207" t="s">
        <v>497</v>
      </c>
      <c r="B43" s="207"/>
    </row>
    <row r="44" spans="1:16" s="1" customFormat="1" ht="12.75">
      <c r="A44" s="210" t="s">
        <v>703</v>
      </c>
      <c r="B44" s="211"/>
      <c r="C44" s="135" t="s">
        <v>266</v>
      </c>
      <c r="D44" s="136" t="s">
        <v>699</v>
      </c>
      <c r="E44" s="136" t="s">
        <v>700</v>
      </c>
      <c r="F44" s="136" t="s">
        <v>699</v>
      </c>
      <c r="G44" s="136" t="s">
        <v>700</v>
      </c>
      <c r="H44" s="136" t="s">
        <v>699</v>
      </c>
      <c r="I44" s="136" t="s">
        <v>700</v>
      </c>
      <c r="J44" s="136" t="s">
        <v>699</v>
      </c>
      <c r="K44" s="136" t="s">
        <v>700</v>
      </c>
      <c r="L44" s="136" t="s">
        <v>699</v>
      </c>
      <c r="M44" s="136" t="s">
        <v>700</v>
      </c>
      <c r="N44" s="1" t="s">
        <v>264</v>
      </c>
      <c r="O44" s="1" t="s">
        <v>264</v>
      </c>
      <c r="P44" s="1" t="s">
        <v>264</v>
      </c>
    </row>
    <row r="45" spans="1:13" s="1" customFormat="1" ht="12.75">
      <c r="A45" s="212"/>
      <c r="B45" s="213"/>
      <c r="C45" s="137" t="s">
        <v>267</v>
      </c>
      <c r="D45" s="138">
        <f>'3 - Stage II Status'!K12</f>
        <v>21</v>
      </c>
      <c r="E45" s="139">
        <f>D45/D48</f>
        <v>1</v>
      </c>
      <c r="F45" s="138">
        <f>'3 - Stage II Status'!K144</f>
        <v>13</v>
      </c>
      <c r="G45" s="139">
        <f>F45/F48</f>
        <v>1</v>
      </c>
      <c r="H45" s="138">
        <f>'3 - Stage II Status'!K237</f>
        <v>16</v>
      </c>
      <c r="I45" s="139">
        <f>H45/H48</f>
        <v>1</v>
      </c>
      <c r="J45" s="138">
        <f>'3 - Stage II Status'!K332</f>
        <v>9</v>
      </c>
      <c r="K45" s="139">
        <f>J45/J48</f>
        <v>1</v>
      </c>
      <c r="L45" s="138">
        <f>'3 - Stage II Status'!K379</f>
        <v>12</v>
      </c>
      <c r="M45" s="139">
        <f>L45/L48</f>
        <v>1</v>
      </c>
    </row>
    <row r="46" spans="1:14" s="1" customFormat="1" ht="12.75">
      <c r="A46" s="212"/>
      <c r="B46" s="213"/>
      <c r="C46" s="137" t="s">
        <v>265</v>
      </c>
      <c r="D46" s="138">
        <f>'3 - Stage II Status'!K13</f>
        <v>0</v>
      </c>
      <c r="E46" s="139">
        <f>D46/D48</f>
        <v>0</v>
      </c>
      <c r="F46" s="138">
        <f>'3 - Stage II Status'!K145</f>
        <v>0</v>
      </c>
      <c r="G46" s="139">
        <f>F46/F48</f>
        <v>0</v>
      </c>
      <c r="H46" s="138">
        <f>'3 - Stage II Status'!K238</f>
        <v>0</v>
      </c>
      <c r="I46" s="139">
        <f>H46/H48</f>
        <v>0</v>
      </c>
      <c r="J46" s="138">
        <f>'3 - Stage II Status'!K333</f>
        <v>0</v>
      </c>
      <c r="K46" s="139">
        <f>J46/J48</f>
        <v>0</v>
      </c>
      <c r="L46" s="138">
        <f>'3 - Stage II Status'!K380</f>
        <v>0</v>
      </c>
      <c r="M46" s="139">
        <f>L46/L48</f>
        <v>0</v>
      </c>
      <c r="N46" s="1" t="s">
        <v>264</v>
      </c>
    </row>
    <row r="47" spans="1:13" s="1" customFormat="1" ht="12.75">
      <c r="A47" s="212"/>
      <c r="B47" s="213"/>
      <c r="C47" s="137" t="s">
        <v>263</v>
      </c>
      <c r="D47" s="138">
        <f>'3 - Stage II Status'!K14</f>
        <v>0</v>
      </c>
      <c r="E47" s="139">
        <f>D47/D48</f>
        <v>0</v>
      </c>
      <c r="F47" s="138">
        <f>'3 - Stage II Status'!K146</f>
        <v>0</v>
      </c>
      <c r="G47" s="139">
        <f>F47/F48</f>
        <v>0</v>
      </c>
      <c r="H47" s="138">
        <f>'3 - Stage II Status'!K239</f>
        <v>0</v>
      </c>
      <c r="I47" s="139">
        <f>H47/H48</f>
        <v>0</v>
      </c>
      <c r="J47" s="138">
        <f>'3 - Stage II Status'!K334</f>
        <v>0</v>
      </c>
      <c r="K47" s="139">
        <f>J47/J48</f>
        <v>0</v>
      </c>
      <c r="L47" s="138">
        <f>'3 - Stage II Status'!K381</f>
        <v>0</v>
      </c>
      <c r="M47" s="139">
        <f>L47/L48</f>
        <v>0</v>
      </c>
    </row>
    <row r="48" spans="1:15" s="1" customFormat="1" ht="12.75">
      <c r="A48" s="214"/>
      <c r="B48" s="215"/>
      <c r="C48" s="140" t="s">
        <v>701</v>
      </c>
      <c r="D48" s="135">
        <f aca="true" t="shared" si="3" ref="D48:K48">SUM(D45:D47)</f>
        <v>21</v>
      </c>
      <c r="E48" s="141">
        <f t="shared" si="3"/>
        <v>1</v>
      </c>
      <c r="F48" s="135">
        <f t="shared" si="3"/>
        <v>13</v>
      </c>
      <c r="G48" s="141">
        <f t="shared" si="3"/>
        <v>1</v>
      </c>
      <c r="H48" s="135">
        <f t="shared" si="3"/>
        <v>16</v>
      </c>
      <c r="I48" s="141">
        <f t="shared" si="3"/>
        <v>1</v>
      </c>
      <c r="J48" s="135">
        <f t="shared" si="3"/>
        <v>9</v>
      </c>
      <c r="K48" s="141">
        <f t="shared" si="3"/>
        <v>1</v>
      </c>
      <c r="L48" s="135">
        <f>SUM(L45:L47)</f>
        <v>12</v>
      </c>
      <c r="M48" s="141">
        <f>SUM(M45:M47)</f>
        <v>1</v>
      </c>
      <c r="O48" s="1">
        <f>D48+F48+H48+J48+L48</f>
        <v>71</v>
      </c>
    </row>
    <row r="49" s="1" customFormat="1" ht="12.75">
      <c r="N49" s="1" t="s">
        <v>264</v>
      </c>
    </row>
    <row r="50" spans="1:5" s="142" customFormat="1" ht="12.75">
      <c r="A50" s="216" t="s">
        <v>704</v>
      </c>
      <c r="B50" s="217"/>
      <c r="C50" s="218" t="str">
        <f>IF((D47+F47+H47+J47+L47)=70,"Completed All Outcomes in Stage II","No Action Taken/In Progress")</f>
        <v>No Action Taken/In Progress</v>
      </c>
      <c r="D50" s="219"/>
      <c r="E50" s="220"/>
    </row>
    <row r="51" s="1" customFormat="1" ht="12.75"/>
    <row r="52" spans="1:13" s="1" customFormat="1" ht="15.75">
      <c r="A52" s="204" t="s">
        <v>617</v>
      </c>
      <c r="B52" s="204"/>
      <c r="C52" s="204"/>
      <c r="D52" s="204"/>
      <c r="E52" s="204"/>
      <c r="F52" s="204"/>
      <c r="G52" s="204"/>
      <c r="H52" s="204"/>
      <c r="I52" s="204"/>
      <c r="J52" s="204"/>
      <c r="K52" s="204"/>
      <c r="L52" s="204"/>
      <c r="M52" s="204"/>
    </row>
    <row r="53" s="1" customFormat="1" ht="12.75"/>
    <row r="54" spans="4:13" s="1" customFormat="1" ht="15" customHeight="1">
      <c r="D54" s="221" t="s">
        <v>687</v>
      </c>
      <c r="E54" s="222"/>
      <c r="F54" s="221"/>
      <c r="G54" s="222"/>
      <c r="H54" s="221" t="s">
        <v>688</v>
      </c>
      <c r="I54" s="222"/>
      <c r="J54" s="221" t="s">
        <v>689</v>
      </c>
      <c r="K54" s="222"/>
      <c r="L54" s="198" t="s">
        <v>326</v>
      </c>
      <c r="M54" s="199"/>
    </row>
    <row r="55" spans="4:13" s="1" customFormat="1" ht="15" customHeight="1">
      <c r="D55" s="208" t="s">
        <v>690</v>
      </c>
      <c r="E55" s="209"/>
      <c r="F55" s="208" t="s">
        <v>691</v>
      </c>
      <c r="G55" s="209"/>
      <c r="H55" s="208" t="s">
        <v>692</v>
      </c>
      <c r="I55" s="209"/>
      <c r="J55" s="208" t="s">
        <v>693</v>
      </c>
      <c r="K55" s="209"/>
      <c r="L55" s="200"/>
      <c r="M55" s="201"/>
    </row>
    <row r="56" spans="1:13" s="1" customFormat="1" ht="15" customHeight="1">
      <c r="A56" s="207" t="s">
        <v>496</v>
      </c>
      <c r="B56" s="207"/>
      <c r="D56" s="205" t="s">
        <v>694</v>
      </c>
      <c r="E56" s="206"/>
      <c r="F56" s="205" t="s">
        <v>695</v>
      </c>
      <c r="G56" s="206"/>
      <c r="H56" s="205" t="s">
        <v>696</v>
      </c>
      <c r="I56" s="206"/>
      <c r="J56" s="205" t="s">
        <v>697</v>
      </c>
      <c r="K56" s="206"/>
      <c r="L56" s="202"/>
      <c r="M56" s="203"/>
    </row>
    <row r="57" spans="1:17" s="1" customFormat="1" ht="12.75">
      <c r="A57" s="210" t="s">
        <v>705</v>
      </c>
      <c r="B57" s="211"/>
      <c r="C57" s="135" t="s">
        <v>266</v>
      </c>
      <c r="D57" s="136" t="s">
        <v>699</v>
      </c>
      <c r="E57" s="136" t="s">
        <v>700</v>
      </c>
      <c r="F57" s="136" t="s">
        <v>699</v>
      </c>
      <c r="G57" s="136" t="s">
        <v>700</v>
      </c>
      <c r="H57" s="136" t="s">
        <v>699</v>
      </c>
      <c r="I57" s="136" t="s">
        <v>700</v>
      </c>
      <c r="J57" s="136" t="s">
        <v>699</v>
      </c>
      <c r="K57" s="136" t="s">
        <v>700</v>
      </c>
      <c r="L57" s="136" t="s">
        <v>699</v>
      </c>
      <c r="M57" s="136" t="s">
        <v>700</v>
      </c>
      <c r="N57" s="1" t="s">
        <v>264</v>
      </c>
      <c r="Q57" s="1" t="s">
        <v>264</v>
      </c>
    </row>
    <row r="58" spans="1:13" s="1" customFormat="1" ht="12.75">
      <c r="A58" s="212"/>
      <c r="B58" s="213"/>
      <c r="C58" s="137" t="s">
        <v>267</v>
      </c>
      <c r="D58" s="138">
        <f>'4 - Stage III Status'!I12</f>
        <v>19</v>
      </c>
      <c r="E58" s="139">
        <f>D58/D61</f>
        <v>1</v>
      </c>
      <c r="F58" s="138">
        <f>'4 - Stage III Status'!I149</f>
        <v>13</v>
      </c>
      <c r="G58" s="139">
        <f>F58/F61</f>
        <v>1</v>
      </c>
      <c r="H58" s="138">
        <f>'4 - Stage III Status'!I235</f>
        <v>8</v>
      </c>
      <c r="I58" s="139">
        <f>H58/H61</f>
        <v>1</v>
      </c>
      <c r="J58" s="138">
        <f>'4 - Stage III Status'!I299</f>
        <v>3</v>
      </c>
      <c r="K58" s="139">
        <f>J58/J61</f>
        <v>1</v>
      </c>
      <c r="L58" s="138">
        <f>'4 - Stage III Status'!I315</f>
        <v>5</v>
      </c>
      <c r="M58" s="139">
        <f>L58/L61</f>
        <v>1</v>
      </c>
    </row>
    <row r="59" spans="1:14" s="1" customFormat="1" ht="12.75">
      <c r="A59" s="212"/>
      <c r="B59" s="213"/>
      <c r="C59" s="137" t="s">
        <v>265</v>
      </c>
      <c r="D59" s="138">
        <f>'4 - Stage III Status'!I13</f>
        <v>0</v>
      </c>
      <c r="E59" s="139">
        <f>D59/D61</f>
        <v>0</v>
      </c>
      <c r="F59" s="138">
        <f>'4 - Stage III Status'!I150</f>
        <v>0</v>
      </c>
      <c r="G59" s="139">
        <f>F59/F61</f>
        <v>0</v>
      </c>
      <c r="H59" s="138">
        <f>'4 - Stage III Status'!I236</f>
        <v>0</v>
      </c>
      <c r="I59" s="139">
        <f>H59/H61</f>
        <v>0</v>
      </c>
      <c r="J59" s="138">
        <f>'4 - Stage III Status'!I300</f>
        <v>0</v>
      </c>
      <c r="K59" s="139">
        <f>J59/J61</f>
        <v>0</v>
      </c>
      <c r="L59" s="138">
        <f>'4 - Stage III Status'!I316</f>
        <v>0</v>
      </c>
      <c r="M59" s="139">
        <f>L59/L61</f>
        <v>0</v>
      </c>
      <c r="N59" s="1" t="s">
        <v>264</v>
      </c>
    </row>
    <row r="60" spans="1:13" s="1" customFormat="1" ht="12.75">
      <c r="A60" s="212"/>
      <c r="B60" s="213"/>
      <c r="C60" s="137" t="s">
        <v>263</v>
      </c>
      <c r="D60" s="138">
        <f>'4 - Stage III Status'!I14</f>
        <v>0</v>
      </c>
      <c r="E60" s="139">
        <f>D60/D61</f>
        <v>0</v>
      </c>
      <c r="F60" s="138">
        <f>'4 - Stage III Status'!I151</f>
        <v>0</v>
      </c>
      <c r="G60" s="139">
        <f>F60/F61</f>
        <v>0</v>
      </c>
      <c r="H60" s="138">
        <f>'4 - Stage III Status'!I237</f>
        <v>0</v>
      </c>
      <c r="I60" s="139">
        <f>H60/H61</f>
        <v>0</v>
      </c>
      <c r="J60" s="138">
        <f>'4 - Stage III Status'!I301</f>
        <v>0</v>
      </c>
      <c r="K60" s="139">
        <f>J60/J61</f>
        <v>0</v>
      </c>
      <c r="L60" s="138">
        <f>'4 - Stage III Status'!I317</f>
        <v>0</v>
      </c>
      <c r="M60" s="139">
        <f>L60/L61</f>
        <v>0</v>
      </c>
    </row>
    <row r="61" spans="1:15" s="1" customFormat="1" ht="12.75">
      <c r="A61" s="214"/>
      <c r="B61" s="215"/>
      <c r="C61" s="140" t="s">
        <v>701</v>
      </c>
      <c r="D61" s="135">
        <f aca="true" t="shared" si="4" ref="D61:K61">SUM(D58:D60)</f>
        <v>19</v>
      </c>
      <c r="E61" s="141">
        <f t="shared" si="4"/>
        <v>1</v>
      </c>
      <c r="F61" s="135">
        <f t="shared" si="4"/>
        <v>13</v>
      </c>
      <c r="G61" s="141">
        <f t="shared" si="4"/>
        <v>1</v>
      </c>
      <c r="H61" s="135">
        <f t="shared" si="4"/>
        <v>8</v>
      </c>
      <c r="I61" s="141">
        <f t="shared" si="4"/>
        <v>1</v>
      </c>
      <c r="J61" s="135">
        <f t="shared" si="4"/>
        <v>3</v>
      </c>
      <c r="K61" s="141">
        <f t="shared" si="4"/>
        <v>1</v>
      </c>
      <c r="L61" s="135">
        <f>SUM(L58:L60)</f>
        <v>5</v>
      </c>
      <c r="M61" s="141">
        <f>SUM(M58:M60)</f>
        <v>1</v>
      </c>
      <c r="O61" s="1">
        <f>D61+F61+H61+J61+L61</f>
        <v>48</v>
      </c>
    </row>
    <row r="62" s="1" customFormat="1" ht="12.75">
      <c r="N62" s="1" t="s">
        <v>264</v>
      </c>
    </row>
    <row r="63" spans="1:5" s="142" customFormat="1" ht="12.75">
      <c r="A63" s="216" t="s">
        <v>0</v>
      </c>
      <c r="B63" s="217"/>
      <c r="C63" s="218" t="str">
        <f>IF((D60+F60+H60+J60+L60)=48,"Completed All Outcomes in Stage III","No Action Taken/In Progress")</f>
        <v>No Action Taken/In Progress</v>
      </c>
      <c r="D63" s="219"/>
      <c r="E63" s="220"/>
    </row>
    <row r="64" s="1" customFormat="1" ht="12.75"/>
    <row r="65" spans="1:2" s="1" customFormat="1" ht="15.75">
      <c r="A65" s="207" t="s">
        <v>497</v>
      </c>
      <c r="B65" s="207"/>
    </row>
    <row r="66" spans="1:17" s="1" customFormat="1" ht="12.75">
      <c r="A66" s="210" t="s">
        <v>705</v>
      </c>
      <c r="B66" s="211"/>
      <c r="C66" s="135" t="s">
        <v>266</v>
      </c>
      <c r="D66" s="136" t="s">
        <v>699</v>
      </c>
      <c r="E66" s="136" t="s">
        <v>700</v>
      </c>
      <c r="F66" s="136" t="s">
        <v>699</v>
      </c>
      <c r="G66" s="136" t="s">
        <v>700</v>
      </c>
      <c r="H66" s="136" t="s">
        <v>699</v>
      </c>
      <c r="I66" s="136" t="s">
        <v>700</v>
      </c>
      <c r="J66" s="136" t="s">
        <v>699</v>
      </c>
      <c r="K66" s="136" t="s">
        <v>700</v>
      </c>
      <c r="L66" s="136" t="s">
        <v>699</v>
      </c>
      <c r="M66" s="136" t="s">
        <v>700</v>
      </c>
      <c r="N66" s="1" t="s">
        <v>264</v>
      </c>
      <c r="Q66" s="1" t="s">
        <v>264</v>
      </c>
    </row>
    <row r="67" spans="1:13" s="1" customFormat="1" ht="12.75">
      <c r="A67" s="212"/>
      <c r="B67" s="213"/>
      <c r="C67" s="137" t="s">
        <v>267</v>
      </c>
      <c r="D67" s="138">
        <f>'4 - Stage III Status'!K12</f>
        <v>19</v>
      </c>
      <c r="E67" s="139">
        <f>D67/D70</f>
        <v>1</v>
      </c>
      <c r="F67" s="138">
        <f>'4 - Stage III Status'!K149</f>
        <v>13</v>
      </c>
      <c r="G67" s="139">
        <f>F67/F70</f>
        <v>1</v>
      </c>
      <c r="H67" s="138">
        <f>'4 - Stage III Status'!K235</f>
        <v>8</v>
      </c>
      <c r="I67" s="139">
        <f>H67/H70</f>
        <v>1</v>
      </c>
      <c r="J67" s="138">
        <f>'4 - Stage III Status'!K299</f>
        <v>3</v>
      </c>
      <c r="K67" s="139">
        <f>J67/J70</f>
        <v>1</v>
      </c>
      <c r="L67" s="138">
        <f>'4 - Stage III Status'!K315</f>
        <v>5</v>
      </c>
      <c r="M67" s="139">
        <f>L67/L70</f>
        <v>1</v>
      </c>
    </row>
    <row r="68" spans="1:14" s="1" customFormat="1" ht="12.75">
      <c r="A68" s="212"/>
      <c r="B68" s="213"/>
      <c r="C68" s="137" t="s">
        <v>265</v>
      </c>
      <c r="D68" s="138">
        <f>'4 - Stage III Status'!K13</f>
        <v>0</v>
      </c>
      <c r="E68" s="139">
        <f>D68/D70</f>
        <v>0</v>
      </c>
      <c r="F68" s="138">
        <f>'4 - Stage III Status'!K150</f>
        <v>0</v>
      </c>
      <c r="G68" s="139">
        <f>F68/F70</f>
        <v>0</v>
      </c>
      <c r="H68" s="138">
        <f>'4 - Stage III Status'!K236</f>
        <v>0</v>
      </c>
      <c r="I68" s="139">
        <f>H68/H70</f>
        <v>0</v>
      </c>
      <c r="J68" s="138">
        <f>'4 - Stage III Status'!K300</f>
        <v>0</v>
      </c>
      <c r="K68" s="139">
        <f>J68/J70</f>
        <v>0</v>
      </c>
      <c r="L68" s="138">
        <f>'4 - Stage III Status'!K316</f>
        <v>0</v>
      </c>
      <c r="M68" s="139">
        <f>L68/L70</f>
        <v>0</v>
      </c>
      <c r="N68" s="1" t="s">
        <v>264</v>
      </c>
    </row>
    <row r="69" spans="1:13" s="1" customFormat="1" ht="12.75">
      <c r="A69" s="212"/>
      <c r="B69" s="213"/>
      <c r="C69" s="137" t="s">
        <v>263</v>
      </c>
      <c r="D69" s="138">
        <f>'4 - Stage III Status'!K14</f>
        <v>0</v>
      </c>
      <c r="E69" s="139">
        <f>D69/D70</f>
        <v>0</v>
      </c>
      <c r="F69" s="138">
        <f>'4 - Stage III Status'!K151</f>
        <v>0</v>
      </c>
      <c r="G69" s="139">
        <f>F69/F70</f>
        <v>0</v>
      </c>
      <c r="H69" s="138">
        <f>'4 - Stage III Status'!K237</f>
        <v>0</v>
      </c>
      <c r="I69" s="139">
        <f>H69/H70</f>
        <v>0</v>
      </c>
      <c r="J69" s="138">
        <f>'4 - Stage III Status'!K301</f>
        <v>0</v>
      </c>
      <c r="K69" s="139">
        <f>J69/J70</f>
        <v>0</v>
      </c>
      <c r="L69" s="138">
        <f>'4 - Stage III Status'!K317</f>
        <v>0</v>
      </c>
      <c r="M69" s="139">
        <f>L69/L70</f>
        <v>0</v>
      </c>
    </row>
    <row r="70" spans="1:15" s="1" customFormat="1" ht="12.75">
      <c r="A70" s="214"/>
      <c r="B70" s="215"/>
      <c r="C70" s="140" t="s">
        <v>701</v>
      </c>
      <c r="D70" s="135">
        <f aca="true" t="shared" si="5" ref="D70:K70">SUM(D67:D69)</f>
        <v>19</v>
      </c>
      <c r="E70" s="141">
        <f t="shared" si="5"/>
        <v>1</v>
      </c>
      <c r="F70" s="135">
        <f t="shared" si="5"/>
        <v>13</v>
      </c>
      <c r="G70" s="141">
        <f t="shared" si="5"/>
        <v>1</v>
      </c>
      <c r="H70" s="135">
        <f t="shared" si="5"/>
        <v>8</v>
      </c>
      <c r="I70" s="141">
        <f t="shared" si="5"/>
        <v>1</v>
      </c>
      <c r="J70" s="135">
        <f t="shared" si="5"/>
        <v>3</v>
      </c>
      <c r="K70" s="141">
        <f t="shared" si="5"/>
        <v>1</v>
      </c>
      <c r="L70" s="135">
        <f>SUM(L67:L69)</f>
        <v>5</v>
      </c>
      <c r="M70" s="141">
        <f>SUM(M67:M69)</f>
        <v>1</v>
      </c>
      <c r="O70" s="1">
        <f>D70+F70+H70+J70+L70</f>
        <v>48</v>
      </c>
    </row>
    <row r="71" s="1" customFormat="1" ht="12.75">
      <c r="N71" s="1" t="s">
        <v>264</v>
      </c>
    </row>
    <row r="72" spans="1:5" s="142" customFormat="1" ht="12.75">
      <c r="A72" s="216" t="s">
        <v>0</v>
      </c>
      <c r="B72" s="217"/>
      <c r="C72" s="218" t="str">
        <f>IF((D69+F69+H69+J69+L69)=48,"Completed All Outcomes in Stage III","No Action Taken/In Progress")</f>
        <v>No Action Taken/In Progress</v>
      </c>
      <c r="D72" s="219"/>
      <c r="E72" s="220"/>
    </row>
    <row r="73" s="1" customFormat="1" ht="12.75"/>
    <row r="74" s="1" customFormat="1" ht="12.75">
      <c r="E74" s="1" t="s">
        <v>264</v>
      </c>
    </row>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row r="765" s="1" customFormat="1" ht="12.75"/>
    <row r="766" s="1" customFormat="1" ht="12.75"/>
    <row r="767" s="1" customFormat="1" ht="12.75"/>
    <row r="768" s="1" customFormat="1" ht="12.75"/>
    <row r="769" s="1" customFormat="1" ht="12.75"/>
    <row r="770" s="1" customFormat="1" ht="12.75"/>
    <row r="771" s="1" customFormat="1" ht="12.75"/>
    <row r="772" s="1" customFormat="1" ht="12.75"/>
    <row r="773" s="1" customFormat="1" ht="12.75"/>
    <row r="774" s="1" customFormat="1" ht="12.75"/>
    <row r="775" s="1" customFormat="1" ht="12.75"/>
    <row r="776" s="1" customFormat="1" ht="12.75"/>
    <row r="777" s="1" customFormat="1" ht="12.75"/>
    <row r="778" s="1" customFormat="1" ht="12.75"/>
    <row r="779" s="1" customFormat="1" ht="12.75"/>
    <row r="780" s="1" customFormat="1" ht="12.75"/>
    <row r="781" s="1" customFormat="1" ht="12.75"/>
    <row r="782" s="1" customFormat="1" ht="12.75"/>
    <row r="783" s="1" customFormat="1" ht="12.75"/>
    <row r="784" s="1" customFormat="1" ht="12.75"/>
    <row r="785" s="1" customFormat="1" ht="12.75"/>
    <row r="786" s="1" customFormat="1" ht="12.75"/>
    <row r="787" s="1" customFormat="1" ht="12.75"/>
    <row r="788" s="1" customFormat="1" ht="12.75"/>
    <row r="789" s="1" customFormat="1" ht="12.75"/>
    <row r="790" s="1" customFormat="1" ht="12.75"/>
    <row r="791" s="1" customFormat="1" ht="12.75"/>
    <row r="792" s="1" customFormat="1" ht="12.75"/>
    <row r="793" s="1" customFormat="1" ht="12.75"/>
    <row r="794" s="1" customFormat="1" ht="12.75"/>
    <row r="795" s="1" customFormat="1" ht="12.75"/>
    <row r="796" s="1" customFormat="1" ht="12.75"/>
    <row r="797" s="1" customFormat="1" ht="12.75"/>
    <row r="798" s="1" customFormat="1" ht="12.75"/>
    <row r="799" s="1" customFormat="1" ht="12.75"/>
    <row r="800" s="1" customFormat="1" ht="12.75"/>
    <row r="801" s="1" customFormat="1" ht="12.75"/>
    <row r="802" s="1" customFormat="1" ht="12.75"/>
    <row r="803" s="1" customFormat="1" ht="12.75"/>
    <row r="804" s="1" customFormat="1" ht="12.75"/>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sheetData>
  <sheetProtection/>
  <mergeCells count="77">
    <mergeCell ref="A43:B43"/>
    <mergeCell ref="D54:E54"/>
    <mergeCell ref="K5:M5"/>
    <mergeCell ref="K6:M6"/>
    <mergeCell ref="L32:M34"/>
    <mergeCell ref="L10:M12"/>
    <mergeCell ref="J33:K33"/>
    <mergeCell ref="A34:B34"/>
    <mergeCell ref="D34:E34"/>
    <mergeCell ref="D33:E33"/>
    <mergeCell ref="A57:B61"/>
    <mergeCell ref="A63:B63"/>
    <mergeCell ref="C63:E63"/>
    <mergeCell ref="A44:B48"/>
    <mergeCell ref="A50:B50"/>
    <mergeCell ref="C50:E50"/>
    <mergeCell ref="A41:B41"/>
    <mergeCell ref="C41:E41"/>
    <mergeCell ref="H12:I12"/>
    <mergeCell ref="J12:K12"/>
    <mergeCell ref="A13:B17"/>
    <mergeCell ref="A19:B19"/>
    <mergeCell ref="C19:E19"/>
    <mergeCell ref="A12:B12"/>
    <mergeCell ref="D12:E12"/>
    <mergeCell ref="F12:G12"/>
    <mergeCell ref="D10:E10"/>
    <mergeCell ref="F10:G10"/>
    <mergeCell ref="H10:I10"/>
    <mergeCell ref="J10:K10"/>
    <mergeCell ref="D11:E11"/>
    <mergeCell ref="F11:G11"/>
    <mergeCell ref="H11:I11"/>
    <mergeCell ref="J11:K11"/>
    <mergeCell ref="A4:B4"/>
    <mergeCell ref="D4:F4"/>
    <mergeCell ref="I4:K4"/>
    <mergeCell ref="A1:M1"/>
    <mergeCell ref="A2:M2"/>
    <mergeCell ref="A5:B6"/>
    <mergeCell ref="D5:F6"/>
    <mergeCell ref="I5:J5"/>
    <mergeCell ref="I6:J6"/>
    <mergeCell ref="A21:B21"/>
    <mergeCell ref="D32:E32"/>
    <mergeCell ref="F32:G32"/>
    <mergeCell ref="A22:B26"/>
    <mergeCell ref="A35:B39"/>
    <mergeCell ref="A28:B28"/>
    <mergeCell ref="C28:E28"/>
    <mergeCell ref="H33:I33"/>
    <mergeCell ref="F34:G34"/>
    <mergeCell ref="H34:I34"/>
    <mergeCell ref="J34:K34"/>
    <mergeCell ref="F55:G55"/>
    <mergeCell ref="H55:I55"/>
    <mergeCell ref="J55:K55"/>
    <mergeCell ref="A66:B70"/>
    <mergeCell ref="A65:B65"/>
    <mergeCell ref="A72:B72"/>
    <mergeCell ref="C72:E72"/>
    <mergeCell ref="H32:I32"/>
    <mergeCell ref="J32:K32"/>
    <mergeCell ref="F54:G54"/>
    <mergeCell ref="H54:I54"/>
    <mergeCell ref="J54:K54"/>
    <mergeCell ref="F33:G33"/>
    <mergeCell ref="L54:M56"/>
    <mergeCell ref="A8:M8"/>
    <mergeCell ref="A30:M30"/>
    <mergeCell ref="A52:M52"/>
    <mergeCell ref="J56:K56"/>
    <mergeCell ref="A56:B56"/>
    <mergeCell ref="D56:E56"/>
    <mergeCell ref="F56:G56"/>
    <mergeCell ref="H56:I56"/>
    <mergeCell ref="D55:E55"/>
  </mergeCells>
  <conditionalFormatting sqref="C63:E63 C72:E72">
    <cfRule type="cellIs" priority="1" dxfId="21" operator="equal" stopIfTrue="1">
      <formula>"No Action Taken/In Progress"</formula>
    </cfRule>
    <cfRule type="cellIs" priority="2" dxfId="22" operator="equal" stopIfTrue="1">
      <formula>"Completed All Outcomes in Stage III"</formula>
    </cfRule>
  </conditionalFormatting>
  <conditionalFormatting sqref="C50:E50 C41:E41">
    <cfRule type="cellIs" priority="3" dxfId="21" operator="equal" stopIfTrue="1">
      <formula>"No Action Taken/In Progress"</formula>
    </cfRule>
    <cfRule type="cellIs" priority="4" dxfId="22" operator="equal" stopIfTrue="1">
      <formula>"Completed All Outcomes in Stage II"</formula>
    </cfRule>
  </conditionalFormatting>
  <conditionalFormatting sqref="C19:E19 C28:E28">
    <cfRule type="cellIs" priority="5" dxfId="21" operator="equal" stopIfTrue="1">
      <formula>"No Action Taken/In Progress"</formula>
    </cfRule>
    <cfRule type="cellIs" priority="6" dxfId="22" operator="equal" stopIfTrue="1">
      <formula>"Completed All Outcomes in Stage I"</formula>
    </cfRule>
  </conditionalFormatting>
  <printOptions/>
  <pageMargins left="0.5" right="0.5" top="0.64" bottom="1" header="0.5" footer="0.5"/>
  <pageSetup horizontalDpi="600" verticalDpi="600" orientation="landscape" scale="90" r:id="rId1"/>
  <headerFooter alignWithMargins="0">
    <oddFooter>&amp;C&amp;"Arial,Regular"&amp;9Challenge Pilot
Participant OCTPS Form - Summary Status Report</oddFooter>
  </headerFooter>
</worksheet>
</file>

<file path=xl/worksheets/sheet3.xml><?xml version="1.0" encoding="utf-8"?>
<worksheet xmlns="http://schemas.openxmlformats.org/spreadsheetml/2006/main" xmlns:r="http://schemas.openxmlformats.org/officeDocument/2006/relationships">
  <dimension ref="A1:CT871"/>
  <sheetViews>
    <sheetView tabSelected="1" zoomScale="125" zoomScaleNormal="125" zoomScaleSheetLayoutView="100" zoomScalePageLayoutView="0" workbookViewId="0" topLeftCell="A1">
      <selection activeCell="M11" sqref="M11"/>
    </sheetView>
  </sheetViews>
  <sheetFormatPr defaultColWidth="9.140625" defaultRowHeight="15"/>
  <cols>
    <col min="1" max="1" width="24.7109375" style="24" customWidth="1"/>
    <col min="2" max="2" width="9.140625" style="24" customWidth="1"/>
    <col min="3" max="3" width="24.7109375" style="24" customWidth="1"/>
    <col min="4" max="4" width="9.140625" style="24" customWidth="1"/>
    <col min="5" max="5" width="23.140625" style="24" customWidth="1"/>
    <col min="6" max="6" width="8.421875" style="42" customWidth="1"/>
    <col min="7" max="7" width="9.28125" style="43" customWidth="1"/>
    <col min="8" max="8" width="21.00390625" style="43" customWidth="1"/>
    <col min="9" max="9" width="16.7109375" style="0" hidden="1" customWidth="1"/>
    <col min="10" max="10" width="16.421875" style="0" hidden="1" customWidth="1"/>
    <col min="11" max="11" width="11.8515625" style="0" hidden="1" customWidth="1"/>
    <col min="12" max="12" width="12.57421875" style="0" hidden="1" customWidth="1"/>
    <col min="13" max="13" width="19.57421875" style="0" customWidth="1"/>
    <col min="14" max="14" width="17.28125" style="20" customWidth="1"/>
    <col min="15" max="16" width="9.140625" style="20" customWidth="1"/>
    <col min="17" max="17" width="13.00390625" style="20" customWidth="1"/>
    <col min="18" max="98" width="9.140625" style="32" customWidth="1"/>
    <col min="99" max="16384" width="9.140625" style="44" customWidth="1"/>
  </cols>
  <sheetData>
    <row r="1" spans="1:8" ht="15">
      <c r="A1" s="282" t="s">
        <v>224</v>
      </c>
      <c r="B1" s="283"/>
      <c r="C1" s="283"/>
      <c r="D1" s="283"/>
      <c r="E1" s="283"/>
      <c r="F1" s="283"/>
      <c r="G1" s="283"/>
      <c r="H1" s="284"/>
    </row>
    <row r="2" spans="1:8" ht="15">
      <c r="A2" s="285" t="s">
        <v>230</v>
      </c>
      <c r="B2" s="286"/>
      <c r="C2" s="286"/>
      <c r="D2" s="286"/>
      <c r="E2" s="286"/>
      <c r="F2" s="286"/>
      <c r="G2" s="286"/>
      <c r="H2" s="287"/>
    </row>
    <row r="4" spans="2:18" ht="15">
      <c r="B4" s="24" t="s">
        <v>264</v>
      </c>
      <c r="R4" s="32" t="s">
        <v>264</v>
      </c>
    </row>
    <row r="5" spans="1:8" ht="15">
      <c r="A5" s="25" t="s">
        <v>269</v>
      </c>
      <c r="C5" s="25" t="s">
        <v>268</v>
      </c>
      <c r="E5" s="293" t="s">
        <v>261</v>
      </c>
      <c r="F5" s="283"/>
      <c r="G5" s="284"/>
      <c r="H5" s="150"/>
    </row>
    <row r="6" spans="1:9" ht="15">
      <c r="A6" s="291" t="s">
        <v>70</v>
      </c>
      <c r="C6" s="291" t="s">
        <v>71</v>
      </c>
      <c r="E6" s="145" t="s">
        <v>227</v>
      </c>
      <c r="F6" s="297" t="s">
        <v>549</v>
      </c>
      <c r="G6" s="297"/>
      <c r="H6" s="297"/>
      <c r="I6" t="s">
        <v>264</v>
      </c>
    </row>
    <row r="7" spans="1:8" ht="15">
      <c r="A7" s="292"/>
      <c r="C7" s="292"/>
      <c r="E7" s="146" t="s">
        <v>262</v>
      </c>
      <c r="F7" s="297" t="s">
        <v>550</v>
      </c>
      <c r="G7" s="297"/>
      <c r="H7" s="297"/>
    </row>
    <row r="8" ht="15">
      <c r="I8" t="s">
        <v>264</v>
      </c>
    </row>
    <row r="9" spans="1:8" ht="15">
      <c r="A9" s="288" t="s">
        <v>231</v>
      </c>
      <c r="B9" s="289"/>
      <c r="C9" s="289"/>
      <c r="D9" s="289"/>
      <c r="E9" s="289"/>
      <c r="F9" s="289"/>
      <c r="G9" s="290"/>
      <c r="H9" s="180"/>
    </row>
    <row r="10" spans="1:17" ht="27" customHeight="1">
      <c r="A10" s="71" t="s">
        <v>541</v>
      </c>
      <c r="B10" s="72"/>
      <c r="C10" s="72"/>
      <c r="D10" s="72"/>
      <c r="E10" s="73"/>
      <c r="F10" s="259" t="s">
        <v>187</v>
      </c>
      <c r="G10" s="260"/>
      <c r="H10" s="154" t="s">
        <v>188</v>
      </c>
      <c r="I10" s="305" t="s">
        <v>189</v>
      </c>
      <c r="J10" s="305"/>
      <c r="K10" s="305"/>
      <c r="L10" s="305"/>
      <c r="N10"/>
      <c r="O10"/>
      <c r="P10"/>
      <c r="Q10"/>
    </row>
    <row r="11" spans="1:17" ht="15">
      <c r="A11" s="306" t="s">
        <v>372</v>
      </c>
      <c r="B11" s="307"/>
      <c r="C11" s="307"/>
      <c r="D11" s="307"/>
      <c r="E11" s="308"/>
      <c r="F11" s="261" t="s">
        <v>267</v>
      </c>
      <c r="G11" s="262"/>
      <c r="H11" s="256" t="s">
        <v>267</v>
      </c>
      <c r="I11" s="305" t="s">
        <v>190</v>
      </c>
      <c r="J11" s="305"/>
      <c r="K11" s="305" t="s">
        <v>191</v>
      </c>
      <c r="L11" s="305"/>
      <c r="N11"/>
      <c r="O11"/>
      <c r="P11"/>
      <c r="Q11"/>
    </row>
    <row r="12" spans="1:98" s="45" customFormat="1" ht="15">
      <c r="A12" s="309"/>
      <c r="B12" s="310"/>
      <c r="C12" s="310"/>
      <c r="D12" s="310"/>
      <c r="E12" s="311"/>
      <c r="F12" s="263"/>
      <c r="G12" s="264"/>
      <c r="H12" s="257"/>
      <c r="I12" s="151">
        <f>COUNTIF(F11:F144,"No Action Taken")</f>
        <v>20</v>
      </c>
      <c r="J12" s="151" t="s">
        <v>686</v>
      </c>
      <c r="K12" s="151">
        <f>COUNTIF(H11:H144,"No Action Taken")</f>
        <v>20</v>
      </c>
      <c r="L12" s="151" t="s">
        <v>686</v>
      </c>
      <c r="M12"/>
      <c r="N12"/>
      <c r="O12"/>
      <c r="P12"/>
      <c r="Q1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row>
    <row r="13" spans="1:16" s="32" customFormat="1" ht="15">
      <c r="A13" s="245" t="s">
        <v>340</v>
      </c>
      <c r="B13" s="245"/>
      <c r="C13" s="245"/>
      <c r="D13" s="245"/>
      <c r="E13" s="245"/>
      <c r="F13" s="149" t="s">
        <v>371</v>
      </c>
      <c r="G13" s="152"/>
      <c r="H13" s="153"/>
      <c r="I13" s="151">
        <f>COUNTIF(F11:F140,"In Progress")</f>
        <v>0</v>
      </c>
      <c r="J13" s="151" t="s">
        <v>265</v>
      </c>
      <c r="K13" s="151">
        <f>COUNTIF(H11:H144,"In Progress")</f>
        <v>0</v>
      </c>
      <c r="L13" s="151" t="s">
        <v>265</v>
      </c>
      <c r="M13"/>
      <c r="N13"/>
      <c r="O13"/>
      <c r="P13"/>
    </row>
    <row r="14" spans="1:16" s="32" customFormat="1" ht="15">
      <c r="A14" s="245" t="s">
        <v>342</v>
      </c>
      <c r="B14" s="245"/>
      <c r="C14" s="245"/>
      <c r="D14" s="245"/>
      <c r="E14" s="245"/>
      <c r="F14" s="245"/>
      <c r="G14" s="245"/>
      <c r="H14" s="245"/>
      <c r="I14" s="151">
        <f>COUNTIF(F11:F140,"Completed")</f>
        <v>0</v>
      </c>
      <c r="J14" s="151" t="s">
        <v>263</v>
      </c>
      <c r="K14" s="151">
        <f>COUNTIF(H11:H144,"Completed")</f>
        <v>0</v>
      </c>
      <c r="L14" s="151" t="s">
        <v>263</v>
      </c>
      <c r="M14"/>
      <c r="N14"/>
      <c r="O14"/>
      <c r="P14"/>
    </row>
    <row r="15" spans="1:98" s="46" customFormat="1" ht="40.5" customHeight="1">
      <c r="A15" s="245" t="s">
        <v>495</v>
      </c>
      <c r="B15" s="245"/>
      <c r="C15" s="245"/>
      <c r="D15" s="245"/>
      <c r="E15" s="245"/>
      <c r="F15" s="245"/>
      <c r="G15" s="245"/>
      <c r="H15" s="245"/>
      <c r="I15" s="32"/>
      <c r="J15" s="32"/>
      <c r="K15" s="38"/>
      <c r="L15" s="38"/>
      <c r="M15"/>
      <c r="N15"/>
      <c r="O15"/>
      <c r="P15"/>
      <c r="Q15"/>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row>
    <row r="16" spans="1:17" ht="15">
      <c r="A16" s="68" t="s">
        <v>655</v>
      </c>
      <c r="B16" s="74"/>
      <c r="C16" s="74"/>
      <c r="D16" s="74"/>
      <c r="E16" s="74"/>
      <c r="F16" s="263" t="s">
        <v>267</v>
      </c>
      <c r="G16" s="264"/>
      <c r="H16" s="257" t="s">
        <v>267</v>
      </c>
      <c r="N16"/>
      <c r="O16"/>
      <c r="P16"/>
      <c r="Q16"/>
    </row>
    <row r="17" spans="1:98" s="45" customFormat="1" ht="15">
      <c r="A17" s="76" t="s">
        <v>456</v>
      </c>
      <c r="B17" s="77"/>
      <c r="C17" s="77"/>
      <c r="D17" s="77"/>
      <c r="E17" s="77"/>
      <c r="F17" s="265"/>
      <c r="G17" s="266"/>
      <c r="H17" s="257"/>
      <c r="I17"/>
      <c r="J17"/>
      <c r="K17"/>
      <c r="L17"/>
      <c r="M17"/>
      <c r="N17"/>
      <c r="O17"/>
      <c r="P17"/>
      <c r="Q17"/>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row>
    <row r="18" spans="1:16" s="32" customFormat="1" ht="15">
      <c r="A18" s="245" t="s">
        <v>340</v>
      </c>
      <c r="B18" s="245"/>
      <c r="C18" s="245"/>
      <c r="D18" s="245"/>
      <c r="E18" s="245"/>
      <c r="F18" s="149" t="s">
        <v>371</v>
      </c>
      <c r="G18" s="152"/>
      <c r="H18" s="153"/>
      <c r="I18" s="134"/>
      <c r="J18" s="134"/>
      <c r="K18"/>
      <c r="L18"/>
      <c r="M18"/>
      <c r="N18"/>
      <c r="O18"/>
      <c r="P18"/>
    </row>
    <row r="19" spans="1:16" s="32" customFormat="1" ht="15">
      <c r="A19" s="245" t="s">
        <v>342</v>
      </c>
      <c r="B19" s="245"/>
      <c r="C19" s="245"/>
      <c r="D19" s="245"/>
      <c r="E19" s="245"/>
      <c r="F19" s="245"/>
      <c r="G19" s="245"/>
      <c r="H19" s="245"/>
      <c r="I19" s="134"/>
      <c r="J19" s="134"/>
      <c r="K19"/>
      <c r="L19"/>
      <c r="M19"/>
      <c r="N19"/>
      <c r="O19"/>
      <c r="P19"/>
    </row>
    <row r="20" spans="1:98" s="46" customFormat="1" ht="40.5" customHeight="1">
      <c r="A20" s="245" t="s">
        <v>495</v>
      </c>
      <c r="B20" s="245"/>
      <c r="C20" s="245"/>
      <c r="D20" s="245"/>
      <c r="E20" s="245"/>
      <c r="F20" s="245"/>
      <c r="G20" s="245"/>
      <c r="H20" s="245"/>
      <c r="I20"/>
      <c r="J20"/>
      <c r="K20"/>
      <c r="L20"/>
      <c r="M20"/>
      <c r="N20"/>
      <c r="O20"/>
      <c r="P20"/>
      <c r="Q20"/>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row>
    <row r="21" spans="1:17" s="32" customFormat="1" ht="15">
      <c r="A21" s="67" t="s">
        <v>656</v>
      </c>
      <c r="B21" s="74"/>
      <c r="C21" s="74"/>
      <c r="D21" s="74"/>
      <c r="E21" s="74"/>
      <c r="F21" s="261" t="s">
        <v>267</v>
      </c>
      <c r="G21" s="262"/>
      <c r="H21" s="256" t="s">
        <v>267</v>
      </c>
      <c r="I21"/>
      <c r="J21"/>
      <c r="K21"/>
      <c r="L21"/>
      <c r="M21"/>
      <c r="N21"/>
      <c r="O21"/>
      <c r="P21"/>
      <c r="Q21"/>
    </row>
    <row r="22" spans="1:17" s="32" customFormat="1" ht="15">
      <c r="A22" s="80" t="s">
        <v>529</v>
      </c>
      <c r="B22" s="74"/>
      <c r="C22" s="74"/>
      <c r="D22" s="74"/>
      <c r="E22" s="74"/>
      <c r="F22" s="263"/>
      <c r="G22" s="264"/>
      <c r="H22" s="257"/>
      <c r="I22"/>
      <c r="J22"/>
      <c r="K22"/>
      <c r="L22"/>
      <c r="M22"/>
      <c r="N22"/>
      <c r="O22"/>
      <c r="P22"/>
      <c r="Q22"/>
    </row>
    <row r="23" spans="1:17" ht="15">
      <c r="A23" s="68" t="s">
        <v>530</v>
      </c>
      <c r="B23" s="74"/>
      <c r="C23" s="74"/>
      <c r="D23" s="74"/>
      <c r="E23" s="74"/>
      <c r="F23" s="263"/>
      <c r="G23" s="264"/>
      <c r="H23" s="257"/>
      <c r="I23" s="134"/>
      <c r="N23"/>
      <c r="O23"/>
      <c r="P23"/>
      <c r="Q23"/>
    </row>
    <row r="24" spans="1:17" ht="15">
      <c r="A24" s="68" t="s">
        <v>453</v>
      </c>
      <c r="B24" s="74"/>
      <c r="C24" s="74"/>
      <c r="D24" s="74"/>
      <c r="E24" s="74"/>
      <c r="F24" s="263"/>
      <c r="G24" s="264"/>
      <c r="H24" s="257"/>
      <c r="I24" s="134"/>
      <c r="N24"/>
      <c r="O24"/>
      <c r="P24"/>
      <c r="Q24"/>
    </row>
    <row r="25" spans="1:17" ht="15">
      <c r="A25" s="84" t="s">
        <v>457</v>
      </c>
      <c r="B25" s="77"/>
      <c r="C25" s="77"/>
      <c r="D25" s="77"/>
      <c r="E25" s="77"/>
      <c r="F25" s="265"/>
      <c r="G25" s="266"/>
      <c r="H25" s="258"/>
      <c r="N25"/>
      <c r="O25"/>
      <c r="P25"/>
      <c r="Q25"/>
    </row>
    <row r="26" spans="1:16" s="32" customFormat="1" ht="15">
      <c r="A26" s="245" t="s">
        <v>340</v>
      </c>
      <c r="B26" s="245"/>
      <c r="C26" s="245"/>
      <c r="D26" s="245"/>
      <c r="E26" s="245"/>
      <c r="F26" s="149" t="s">
        <v>371</v>
      </c>
      <c r="G26" s="152"/>
      <c r="H26" s="153"/>
      <c r="I26" s="134"/>
      <c r="J26" s="134"/>
      <c r="K26"/>
      <c r="L26"/>
      <c r="M26"/>
      <c r="N26"/>
      <c r="O26"/>
      <c r="P26"/>
    </row>
    <row r="27" spans="1:16" s="32" customFormat="1" ht="15">
      <c r="A27" s="245" t="s">
        <v>342</v>
      </c>
      <c r="B27" s="245"/>
      <c r="C27" s="245"/>
      <c r="D27" s="245"/>
      <c r="E27" s="245"/>
      <c r="F27" s="245"/>
      <c r="G27" s="245"/>
      <c r="H27" s="245"/>
      <c r="I27" s="134"/>
      <c r="J27" s="134"/>
      <c r="K27"/>
      <c r="L27"/>
      <c r="M27"/>
      <c r="N27"/>
      <c r="O27"/>
      <c r="P27"/>
    </row>
    <row r="28" spans="1:98" s="46" customFormat="1" ht="40.5" customHeight="1">
      <c r="A28" s="245" t="s">
        <v>495</v>
      </c>
      <c r="B28" s="245"/>
      <c r="C28" s="245"/>
      <c r="D28" s="245"/>
      <c r="E28" s="245"/>
      <c r="F28" s="245"/>
      <c r="G28" s="245"/>
      <c r="H28" s="245"/>
      <c r="I28"/>
      <c r="J28"/>
      <c r="K28"/>
      <c r="L28"/>
      <c r="M28"/>
      <c r="N28"/>
      <c r="O28"/>
      <c r="P28"/>
      <c r="Q28"/>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row>
    <row r="29" spans="1:17" s="32" customFormat="1" ht="15">
      <c r="A29" s="68" t="s">
        <v>670</v>
      </c>
      <c r="B29" s="74"/>
      <c r="C29" s="74"/>
      <c r="D29" s="74"/>
      <c r="E29" s="74"/>
      <c r="F29" s="261" t="s">
        <v>267</v>
      </c>
      <c r="G29" s="262"/>
      <c r="H29" s="256" t="s">
        <v>267</v>
      </c>
      <c r="I29"/>
      <c r="J29"/>
      <c r="K29"/>
      <c r="L29"/>
      <c r="M29"/>
      <c r="N29"/>
      <c r="O29"/>
      <c r="P29"/>
      <c r="Q29"/>
    </row>
    <row r="30" spans="1:17" s="32" customFormat="1" ht="15">
      <c r="A30" s="68" t="s">
        <v>531</v>
      </c>
      <c r="B30" s="74"/>
      <c r="C30" s="74"/>
      <c r="D30" s="74"/>
      <c r="E30" s="74"/>
      <c r="F30" s="263"/>
      <c r="G30" s="264"/>
      <c r="H30" s="257"/>
      <c r="I30"/>
      <c r="J30"/>
      <c r="K30"/>
      <c r="L30"/>
      <c r="M30"/>
      <c r="N30"/>
      <c r="O30"/>
      <c r="P30"/>
      <c r="Q30"/>
    </row>
    <row r="31" spans="1:17" ht="15">
      <c r="A31" s="80" t="s">
        <v>532</v>
      </c>
      <c r="B31" s="74"/>
      <c r="C31" s="74"/>
      <c r="D31" s="74"/>
      <c r="E31" s="74"/>
      <c r="F31" s="263"/>
      <c r="G31" s="264"/>
      <c r="H31" s="257"/>
      <c r="N31"/>
      <c r="O31"/>
      <c r="P31"/>
      <c r="Q31"/>
    </row>
    <row r="32" spans="1:17" ht="15">
      <c r="A32" s="80" t="s">
        <v>458</v>
      </c>
      <c r="B32" s="74"/>
      <c r="C32" s="74"/>
      <c r="D32" s="74"/>
      <c r="E32" s="74"/>
      <c r="F32" s="263"/>
      <c r="G32" s="264"/>
      <c r="H32" s="257"/>
      <c r="I32" s="134"/>
      <c r="N32"/>
      <c r="O32"/>
      <c r="P32"/>
      <c r="Q32"/>
    </row>
    <row r="33" spans="1:17" ht="15">
      <c r="A33" s="68" t="s">
        <v>459</v>
      </c>
      <c r="B33" s="74"/>
      <c r="C33" s="74"/>
      <c r="D33" s="74"/>
      <c r="E33" s="74"/>
      <c r="F33" s="263"/>
      <c r="G33" s="264"/>
      <c r="H33" s="257"/>
      <c r="I33" s="134"/>
      <c r="N33"/>
      <c r="O33"/>
      <c r="P33"/>
      <c r="Q33"/>
    </row>
    <row r="34" spans="1:17" ht="15">
      <c r="A34" s="76" t="s">
        <v>460</v>
      </c>
      <c r="B34" s="77"/>
      <c r="C34" s="77"/>
      <c r="D34" s="77"/>
      <c r="E34" s="77"/>
      <c r="F34" s="265"/>
      <c r="G34" s="266"/>
      <c r="H34" s="258"/>
      <c r="N34"/>
      <c r="O34"/>
      <c r="P34"/>
      <c r="Q34"/>
    </row>
    <row r="35" spans="1:16" s="32" customFormat="1" ht="15">
      <c r="A35" s="245" t="s">
        <v>340</v>
      </c>
      <c r="B35" s="245"/>
      <c r="C35" s="245"/>
      <c r="D35" s="245"/>
      <c r="E35" s="245"/>
      <c r="F35" s="149" t="s">
        <v>371</v>
      </c>
      <c r="G35" s="152"/>
      <c r="H35" s="153"/>
      <c r="I35" s="134"/>
      <c r="J35" s="134"/>
      <c r="K35"/>
      <c r="L35"/>
      <c r="M35"/>
      <c r="N35"/>
      <c r="O35"/>
      <c r="P35"/>
    </row>
    <row r="36" spans="1:16" s="32" customFormat="1" ht="15">
      <c r="A36" s="245" t="s">
        <v>342</v>
      </c>
      <c r="B36" s="245"/>
      <c r="C36" s="245"/>
      <c r="D36" s="245"/>
      <c r="E36" s="245"/>
      <c r="F36" s="245"/>
      <c r="G36" s="245"/>
      <c r="H36" s="245"/>
      <c r="I36" s="134"/>
      <c r="J36" s="134"/>
      <c r="K36"/>
      <c r="L36"/>
      <c r="M36"/>
      <c r="N36"/>
      <c r="O36"/>
      <c r="P36"/>
    </row>
    <row r="37" spans="1:98" s="46" customFormat="1" ht="40.5" customHeight="1">
      <c r="A37" s="245" t="s">
        <v>495</v>
      </c>
      <c r="B37" s="245"/>
      <c r="C37" s="245"/>
      <c r="D37" s="245"/>
      <c r="E37" s="245"/>
      <c r="F37" s="245"/>
      <c r="G37" s="245"/>
      <c r="H37" s="245"/>
      <c r="I37"/>
      <c r="J37"/>
      <c r="K37"/>
      <c r="L37"/>
      <c r="M37"/>
      <c r="N37"/>
      <c r="O37"/>
      <c r="P37"/>
      <c r="Q37"/>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row>
    <row r="38" spans="1:17" s="32" customFormat="1" ht="15">
      <c r="A38" s="68" t="s">
        <v>671</v>
      </c>
      <c r="B38" s="74"/>
      <c r="C38" s="74"/>
      <c r="D38" s="74"/>
      <c r="E38" s="74"/>
      <c r="F38" s="261" t="s">
        <v>267</v>
      </c>
      <c r="G38" s="262"/>
      <c r="H38" s="256" t="s">
        <v>267</v>
      </c>
      <c r="I38"/>
      <c r="J38"/>
      <c r="K38"/>
      <c r="L38"/>
      <c r="M38"/>
      <c r="N38"/>
      <c r="O38"/>
      <c r="P38"/>
      <c r="Q38"/>
    </row>
    <row r="39" spans="1:17" s="32" customFormat="1" ht="15">
      <c r="A39" s="80" t="s">
        <v>535</v>
      </c>
      <c r="B39" s="74"/>
      <c r="C39" s="74"/>
      <c r="D39" s="74"/>
      <c r="E39" s="74"/>
      <c r="F39" s="263"/>
      <c r="G39" s="264"/>
      <c r="H39" s="257"/>
      <c r="I39"/>
      <c r="J39"/>
      <c r="K39"/>
      <c r="L39"/>
      <c r="M39"/>
      <c r="N39"/>
      <c r="O39"/>
      <c r="P39"/>
      <c r="Q39"/>
    </row>
    <row r="40" spans="1:17" ht="15">
      <c r="A40" s="68" t="s">
        <v>536</v>
      </c>
      <c r="B40" s="74"/>
      <c r="C40" s="74"/>
      <c r="D40" s="74"/>
      <c r="E40" s="74"/>
      <c r="F40" s="263"/>
      <c r="G40" s="264"/>
      <c r="H40" s="257"/>
      <c r="I40" s="134"/>
      <c r="N40"/>
      <c r="O40"/>
      <c r="P40"/>
      <c r="Q40"/>
    </row>
    <row r="41" spans="1:17" ht="15">
      <c r="A41" s="68" t="s">
        <v>461</v>
      </c>
      <c r="B41" s="74"/>
      <c r="C41" s="74"/>
      <c r="D41" s="74"/>
      <c r="E41" s="74"/>
      <c r="F41" s="263"/>
      <c r="G41" s="264"/>
      <c r="H41" s="257"/>
      <c r="I41" s="134"/>
      <c r="N41"/>
      <c r="O41"/>
      <c r="P41"/>
      <c r="Q41"/>
    </row>
    <row r="42" spans="1:17" ht="15">
      <c r="A42" s="76" t="s">
        <v>462</v>
      </c>
      <c r="B42" s="77"/>
      <c r="C42" s="77"/>
      <c r="D42" s="77"/>
      <c r="E42" s="77"/>
      <c r="F42" s="265"/>
      <c r="G42" s="266"/>
      <c r="H42" s="258"/>
      <c r="N42"/>
      <c r="O42"/>
      <c r="P42"/>
      <c r="Q42"/>
    </row>
    <row r="43" spans="1:16" s="32" customFormat="1" ht="15">
      <c r="A43" s="245" t="s">
        <v>340</v>
      </c>
      <c r="B43" s="245"/>
      <c r="C43" s="245"/>
      <c r="D43" s="245"/>
      <c r="E43" s="245"/>
      <c r="F43" s="149" t="s">
        <v>371</v>
      </c>
      <c r="G43" s="152"/>
      <c r="H43" s="153"/>
      <c r="I43" s="134"/>
      <c r="J43" s="134"/>
      <c r="K43"/>
      <c r="L43"/>
      <c r="M43"/>
      <c r="N43"/>
      <c r="O43"/>
      <c r="P43"/>
    </row>
    <row r="44" spans="1:16" s="32" customFormat="1" ht="15">
      <c r="A44" s="245" t="s">
        <v>342</v>
      </c>
      <c r="B44" s="245"/>
      <c r="C44" s="245"/>
      <c r="D44" s="245"/>
      <c r="E44" s="245"/>
      <c r="F44" s="245"/>
      <c r="G44" s="245"/>
      <c r="H44" s="245"/>
      <c r="I44" s="134"/>
      <c r="J44" s="134"/>
      <c r="K44"/>
      <c r="L44"/>
      <c r="M44"/>
      <c r="N44"/>
      <c r="O44"/>
      <c r="P44"/>
    </row>
    <row r="45" spans="1:98" s="46" customFormat="1" ht="40.5" customHeight="1">
      <c r="A45" s="245" t="s">
        <v>495</v>
      </c>
      <c r="B45" s="245"/>
      <c r="C45" s="245"/>
      <c r="D45" s="245"/>
      <c r="E45" s="245"/>
      <c r="F45" s="245"/>
      <c r="G45" s="245"/>
      <c r="H45" s="245"/>
      <c r="I45"/>
      <c r="J45"/>
      <c r="K45"/>
      <c r="L45"/>
      <c r="M45"/>
      <c r="N45"/>
      <c r="O45"/>
      <c r="P45"/>
      <c r="Q45"/>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row>
    <row r="46" spans="1:17" s="32" customFormat="1" ht="15">
      <c r="A46" s="67" t="s">
        <v>672</v>
      </c>
      <c r="B46" s="79"/>
      <c r="C46" s="79"/>
      <c r="D46" s="79"/>
      <c r="E46" s="75"/>
      <c r="F46" s="261" t="s">
        <v>267</v>
      </c>
      <c r="G46" s="262"/>
      <c r="H46" s="256" t="s">
        <v>267</v>
      </c>
      <c r="I46"/>
      <c r="J46"/>
      <c r="K46"/>
      <c r="L46"/>
      <c r="M46"/>
      <c r="N46"/>
      <c r="O46"/>
      <c r="P46"/>
      <c r="Q46"/>
    </row>
    <row r="47" spans="1:17" s="32" customFormat="1" ht="15">
      <c r="A47" s="80" t="s">
        <v>537</v>
      </c>
      <c r="B47" s="74"/>
      <c r="C47" s="74"/>
      <c r="D47" s="74"/>
      <c r="E47" s="81"/>
      <c r="F47" s="263"/>
      <c r="G47" s="264"/>
      <c r="H47" s="257"/>
      <c r="I47" s="134"/>
      <c r="J47"/>
      <c r="K47"/>
      <c r="L47"/>
      <c r="M47"/>
      <c r="N47"/>
      <c r="O47"/>
      <c r="P47"/>
      <c r="Q47"/>
    </row>
    <row r="48" spans="1:17" ht="15">
      <c r="A48" s="68" t="s">
        <v>463</v>
      </c>
      <c r="B48" s="74"/>
      <c r="C48" s="74"/>
      <c r="D48" s="74"/>
      <c r="E48" s="81"/>
      <c r="F48" s="263"/>
      <c r="G48" s="264"/>
      <c r="H48" s="257"/>
      <c r="I48" s="134"/>
      <c r="N48"/>
      <c r="O48"/>
      <c r="P48"/>
      <c r="Q48"/>
    </row>
    <row r="49" spans="1:17" ht="15">
      <c r="A49" s="76" t="s">
        <v>464</v>
      </c>
      <c r="B49" s="77"/>
      <c r="C49" s="77"/>
      <c r="D49" s="77"/>
      <c r="E49" s="77"/>
      <c r="F49" s="265"/>
      <c r="G49" s="266"/>
      <c r="H49" s="258"/>
      <c r="N49"/>
      <c r="O49"/>
      <c r="P49"/>
      <c r="Q49"/>
    </row>
    <row r="50" spans="1:16" s="32" customFormat="1" ht="15">
      <c r="A50" s="245" t="s">
        <v>340</v>
      </c>
      <c r="B50" s="245"/>
      <c r="C50" s="245"/>
      <c r="D50" s="245"/>
      <c r="E50" s="245"/>
      <c r="F50" s="149" t="s">
        <v>371</v>
      </c>
      <c r="G50" s="152"/>
      <c r="H50" s="153"/>
      <c r="I50" s="134"/>
      <c r="J50" s="134"/>
      <c r="K50"/>
      <c r="L50"/>
      <c r="M50"/>
      <c r="N50"/>
      <c r="O50"/>
      <c r="P50"/>
    </row>
    <row r="51" spans="1:16" s="32" customFormat="1" ht="15">
      <c r="A51" s="245" t="s">
        <v>342</v>
      </c>
      <c r="B51" s="245"/>
      <c r="C51" s="245"/>
      <c r="D51" s="245"/>
      <c r="E51" s="245"/>
      <c r="F51" s="245"/>
      <c r="G51" s="245"/>
      <c r="H51" s="245"/>
      <c r="I51" s="134"/>
      <c r="J51" s="134"/>
      <c r="K51"/>
      <c r="L51"/>
      <c r="M51"/>
      <c r="N51"/>
      <c r="O51"/>
      <c r="P51"/>
    </row>
    <row r="52" spans="1:98" s="46" customFormat="1" ht="40.5" customHeight="1">
      <c r="A52" s="245" t="s">
        <v>495</v>
      </c>
      <c r="B52" s="245"/>
      <c r="C52" s="245"/>
      <c r="D52" s="245"/>
      <c r="E52" s="245"/>
      <c r="F52" s="245"/>
      <c r="G52" s="245"/>
      <c r="H52" s="245"/>
      <c r="I52"/>
      <c r="J52"/>
      <c r="K52"/>
      <c r="L52"/>
      <c r="M52"/>
      <c r="N52"/>
      <c r="O52"/>
      <c r="P52"/>
      <c r="Q5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row>
    <row r="53" spans="1:17" s="32" customFormat="1" ht="15">
      <c r="A53" s="68" t="s">
        <v>673</v>
      </c>
      <c r="B53" s="74"/>
      <c r="C53" s="74"/>
      <c r="D53" s="74"/>
      <c r="E53" s="75"/>
      <c r="F53" s="56"/>
      <c r="G53" s="57"/>
      <c r="H53" s="59"/>
      <c r="I53" s="134"/>
      <c r="J53"/>
      <c r="K53"/>
      <c r="L53"/>
      <c r="M53"/>
      <c r="N53"/>
      <c r="O53"/>
      <c r="P53"/>
      <c r="Q53"/>
    </row>
    <row r="54" spans="1:17" s="32" customFormat="1" ht="15">
      <c r="A54" s="76" t="s">
        <v>538</v>
      </c>
      <c r="B54" s="77"/>
      <c r="C54" s="77"/>
      <c r="D54" s="77"/>
      <c r="E54" s="78"/>
      <c r="F54" s="60"/>
      <c r="G54" s="61"/>
      <c r="H54" s="59"/>
      <c r="I54" s="134"/>
      <c r="J54"/>
      <c r="K54"/>
      <c r="L54"/>
      <c r="M54"/>
      <c r="N54"/>
      <c r="O54"/>
      <c r="P54"/>
      <c r="Q54"/>
    </row>
    <row r="55" spans="1:17" ht="15">
      <c r="A55" s="70" t="s">
        <v>595</v>
      </c>
      <c r="B55" s="82"/>
      <c r="C55" s="82"/>
      <c r="D55" s="82"/>
      <c r="E55" s="83"/>
      <c r="F55" s="255" t="s">
        <v>267</v>
      </c>
      <c r="G55" s="244"/>
      <c r="H55" s="155" t="s">
        <v>267</v>
      </c>
      <c r="N55"/>
      <c r="O55"/>
      <c r="P55"/>
      <c r="Q55"/>
    </row>
    <row r="56" spans="1:16" s="32" customFormat="1" ht="15">
      <c r="A56" s="245" t="s">
        <v>340</v>
      </c>
      <c r="B56" s="245"/>
      <c r="C56" s="245"/>
      <c r="D56" s="245"/>
      <c r="E56" s="245"/>
      <c r="F56" s="149" t="s">
        <v>371</v>
      </c>
      <c r="G56" s="152"/>
      <c r="H56" s="156"/>
      <c r="I56" s="134"/>
      <c r="J56" s="134"/>
      <c r="K56"/>
      <c r="L56"/>
      <c r="M56"/>
      <c r="N56"/>
      <c r="O56"/>
      <c r="P56"/>
    </row>
    <row r="57" spans="1:16" s="32" customFormat="1" ht="15">
      <c r="A57" s="245" t="s">
        <v>342</v>
      </c>
      <c r="B57" s="245"/>
      <c r="C57" s="245"/>
      <c r="D57" s="245"/>
      <c r="E57" s="245"/>
      <c r="F57" s="245"/>
      <c r="G57" s="245"/>
      <c r="H57" s="245"/>
      <c r="I57" s="134"/>
      <c r="J57" s="134"/>
      <c r="K57"/>
      <c r="L57"/>
      <c r="M57"/>
      <c r="N57"/>
      <c r="O57"/>
      <c r="P57"/>
    </row>
    <row r="58" spans="1:98" s="46" customFormat="1" ht="40.5" customHeight="1">
      <c r="A58" s="245" t="s">
        <v>495</v>
      </c>
      <c r="B58" s="245"/>
      <c r="C58" s="245"/>
      <c r="D58" s="245"/>
      <c r="E58" s="245"/>
      <c r="F58" s="245"/>
      <c r="G58" s="245"/>
      <c r="H58" s="245"/>
      <c r="I58"/>
      <c r="J58"/>
      <c r="K58"/>
      <c r="L58"/>
      <c r="M58"/>
      <c r="N58"/>
      <c r="O58"/>
      <c r="P58"/>
      <c r="Q58"/>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row>
    <row r="59" spans="1:17" s="32" customFormat="1" ht="15">
      <c r="A59" s="68" t="s">
        <v>332</v>
      </c>
      <c r="B59" s="74"/>
      <c r="C59" s="74"/>
      <c r="D59" s="74"/>
      <c r="E59" s="81"/>
      <c r="F59" s="261" t="s">
        <v>267</v>
      </c>
      <c r="G59" s="262"/>
      <c r="H59" s="256" t="s">
        <v>267</v>
      </c>
      <c r="I59"/>
      <c r="J59"/>
      <c r="K59"/>
      <c r="L59"/>
      <c r="M59"/>
      <c r="N59"/>
      <c r="O59"/>
      <c r="P59"/>
      <c r="Q59"/>
    </row>
    <row r="60" spans="1:17" s="32" customFormat="1" ht="15">
      <c r="A60" s="68" t="s">
        <v>333</v>
      </c>
      <c r="B60" s="74"/>
      <c r="C60" s="74"/>
      <c r="D60" s="74"/>
      <c r="E60" s="74"/>
      <c r="F60" s="263"/>
      <c r="G60" s="264"/>
      <c r="H60" s="257"/>
      <c r="I60" s="134"/>
      <c r="J60"/>
      <c r="K60"/>
      <c r="L60"/>
      <c r="M60"/>
      <c r="N60"/>
      <c r="O60"/>
      <c r="P60"/>
      <c r="Q60"/>
    </row>
    <row r="61" spans="1:98" s="46" customFormat="1" ht="15">
      <c r="A61" s="68" t="s">
        <v>334</v>
      </c>
      <c r="B61" s="74"/>
      <c r="C61" s="74"/>
      <c r="D61" s="74"/>
      <c r="E61" s="74"/>
      <c r="F61" s="263"/>
      <c r="G61" s="264"/>
      <c r="H61" s="257"/>
      <c r="I61" s="134"/>
      <c r="J61"/>
      <c r="K61"/>
      <c r="L61"/>
      <c r="M61"/>
      <c r="N61"/>
      <c r="O61"/>
      <c r="P61"/>
      <c r="Q61"/>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row>
    <row r="62" spans="1:17" ht="15">
      <c r="A62" s="76" t="s">
        <v>465</v>
      </c>
      <c r="B62" s="77"/>
      <c r="C62" s="77"/>
      <c r="D62" s="77"/>
      <c r="E62" s="77"/>
      <c r="F62" s="265"/>
      <c r="G62" s="266"/>
      <c r="H62" s="258"/>
      <c r="N62"/>
      <c r="O62"/>
      <c r="P62"/>
      <c r="Q62"/>
    </row>
    <row r="63" spans="1:16" s="32" customFormat="1" ht="15">
      <c r="A63" s="245" t="s">
        <v>340</v>
      </c>
      <c r="B63" s="245"/>
      <c r="C63" s="245"/>
      <c r="D63" s="245"/>
      <c r="E63" s="245"/>
      <c r="F63" s="149" t="s">
        <v>371</v>
      </c>
      <c r="G63" s="152"/>
      <c r="H63" s="153"/>
      <c r="I63" s="134"/>
      <c r="J63" s="134"/>
      <c r="K63"/>
      <c r="L63"/>
      <c r="M63"/>
      <c r="N63"/>
      <c r="O63"/>
      <c r="P63"/>
    </row>
    <row r="64" spans="1:16" s="32" customFormat="1" ht="15">
      <c r="A64" s="245" t="s">
        <v>342</v>
      </c>
      <c r="B64" s="245"/>
      <c r="C64" s="245"/>
      <c r="D64" s="245"/>
      <c r="E64" s="245"/>
      <c r="F64" s="245"/>
      <c r="G64" s="245"/>
      <c r="H64" s="245"/>
      <c r="I64" s="134"/>
      <c r="J64" s="134"/>
      <c r="K64"/>
      <c r="L64"/>
      <c r="M64"/>
      <c r="N64"/>
      <c r="O64"/>
      <c r="P64"/>
    </row>
    <row r="65" spans="1:98" s="46" customFormat="1" ht="40.5" customHeight="1">
      <c r="A65" s="245" t="s">
        <v>495</v>
      </c>
      <c r="B65" s="245"/>
      <c r="C65" s="245"/>
      <c r="D65" s="245"/>
      <c r="E65" s="245"/>
      <c r="F65" s="245"/>
      <c r="G65" s="245"/>
      <c r="H65" s="245"/>
      <c r="I65"/>
      <c r="J65"/>
      <c r="K65"/>
      <c r="L65"/>
      <c r="M65"/>
      <c r="N65"/>
      <c r="O65"/>
      <c r="P65"/>
      <c r="Q65"/>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row>
    <row r="66" spans="1:17" s="32" customFormat="1" ht="15">
      <c r="A66" s="68" t="s">
        <v>539</v>
      </c>
      <c r="B66" s="74"/>
      <c r="C66" s="74"/>
      <c r="D66" s="74"/>
      <c r="E66" s="74"/>
      <c r="F66" s="261" t="s">
        <v>267</v>
      </c>
      <c r="G66" s="262"/>
      <c r="H66" s="256" t="s">
        <v>267</v>
      </c>
      <c r="I66" s="134"/>
      <c r="J66"/>
      <c r="K66"/>
      <c r="L66"/>
      <c r="M66"/>
      <c r="N66"/>
      <c r="O66"/>
      <c r="P66"/>
      <c r="Q66"/>
    </row>
    <row r="67" spans="1:17" s="32" customFormat="1" ht="15">
      <c r="A67" s="68" t="s">
        <v>540</v>
      </c>
      <c r="B67" s="74"/>
      <c r="C67" s="74"/>
      <c r="D67" s="74"/>
      <c r="E67" s="74"/>
      <c r="F67" s="263"/>
      <c r="G67" s="264"/>
      <c r="H67" s="257"/>
      <c r="I67" s="134"/>
      <c r="J67"/>
      <c r="K67"/>
      <c r="L67"/>
      <c r="M67"/>
      <c r="N67"/>
      <c r="O67"/>
      <c r="P67"/>
      <c r="Q67"/>
    </row>
    <row r="68" spans="1:8" ht="15">
      <c r="A68" s="76" t="s">
        <v>466</v>
      </c>
      <c r="B68" s="77"/>
      <c r="C68" s="77"/>
      <c r="D68" s="77"/>
      <c r="E68" s="77"/>
      <c r="F68" s="265"/>
      <c r="G68" s="266"/>
      <c r="H68" s="258"/>
    </row>
    <row r="69" spans="1:16" s="32" customFormat="1" ht="15">
      <c r="A69" s="245" t="s">
        <v>340</v>
      </c>
      <c r="B69" s="245"/>
      <c r="C69" s="245"/>
      <c r="D69" s="245"/>
      <c r="E69" s="245"/>
      <c r="F69" s="149" t="s">
        <v>371</v>
      </c>
      <c r="G69" s="152"/>
      <c r="H69" s="153"/>
      <c r="I69" s="134"/>
      <c r="J69" s="134"/>
      <c r="K69"/>
      <c r="L69"/>
      <c r="M69"/>
      <c r="N69"/>
      <c r="O69"/>
      <c r="P69"/>
    </row>
    <row r="70" spans="1:16" s="32" customFormat="1" ht="15">
      <c r="A70" s="245" t="s">
        <v>342</v>
      </c>
      <c r="B70" s="245"/>
      <c r="C70" s="245"/>
      <c r="D70" s="245"/>
      <c r="E70" s="245"/>
      <c r="F70" s="245"/>
      <c r="G70" s="245"/>
      <c r="H70" s="245"/>
      <c r="I70" s="134"/>
      <c r="J70" s="134"/>
      <c r="K70"/>
      <c r="L70"/>
      <c r="M70"/>
      <c r="N70"/>
      <c r="O70"/>
      <c r="P70"/>
    </row>
    <row r="71" spans="1:98" s="46" customFormat="1" ht="40.5" customHeight="1">
      <c r="A71" s="245" t="s">
        <v>495</v>
      </c>
      <c r="B71" s="245"/>
      <c r="C71" s="245"/>
      <c r="D71" s="245"/>
      <c r="E71" s="245"/>
      <c r="F71" s="245"/>
      <c r="G71" s="245"/>
      <c r="H71" s="245"/>
      <c r="I71"/>
      <c r="J71"/>
      <c r="K71"/>
      <c r="L71"/>
      <c r="M71"/>
      <c r="N71"/>
      <c r="O71"/>
      <c r="P71"/>
      <c r="Q71"/>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row>
    <row r="72" spans="1:17" s="32" customFormat="1" ht="27.75" customHeight="1">
      <c r="A72" s="71" t="s">
        <v>251</v>
      </c>
      <c r="B72" s="72"/>
      <c r="C72" s="72"/>
      <c r="D72" s="72"/>
      <c r="E72" s="73"/>
      <c r="F72" s="259" t="s">
        <v>187</v>
      </c>
      <c r="G72" s="260"/>
      <c r="H72" s="154" t="s">
        <v>188</v>
      </c>
      <c r="I72"/>
      <c r="J72"/>
      <c r="K72"/>
      <c r="L72"/>
      <c r="M72"/>
      <c r="N72"/>
      <c r="O72"/>
      <c r="P72"/>
      <c r="Q72"/>
    </row>
    <row r="73" spans="1:17" s="32" customFormat="1" ht="15">
      <c r="A73" s="67" t="s">
        <v>674</v>
      </c>
      <c r="B73" s="86"/>
      <c r="C73" s="86"/>
      <c r="D73" s="86"/>
      <c r="E73" s="87"/>
      <c r="F73" s="261" t="s">
        <v>267</v>
      </c>
      <c r="G73" s="262"/>
      <c r="H73" s="256" t="s">
        <v>267</v>
      </c>
      <c r="I73"/>
      <c r="J73"/>
      <c r="K73"/>
      <c r="L73"/>
      <c r="M73"/>
      <c r="N73"/>
      <c r="O73"/>
      <c r="P73"/>
      <c r="Q73"/>
    </row>
    <row r="74" spans="1:8" ht="15">
      <c r="A74" s="68" t="s">
        <v>542</v>
      </c>
      <c r="B74" s="86"/>
      <c r="C74" s="86"/>
      <c r="D74" s="86"/>
      <c r="E74" s="87"/>
      <c r="F74" s="263"/>
      <c r="G74" s="264"/>
      <c r="H74" s="257"/>
    </row>
    <row r="75" spans="1:8" ht="15">
      <c r="A75" s="76" t="s">
        <v>248</v>
      </c>
      <c r="B75" s="88"/>
      <c r="C75" s="88"/>
      <c r="D75" s="88"/>
      <c r="E75" s="89"/>
      <c r="F75" s="263"/>
      <c r="G75" s="264"/>
      <c r="H75" s="257"/>
    </row>
    <row r="76" spans="1:8" ht="15">
      <c r="A76" s="76" t="s">
        <v>596</v>
      </c>
      <c r="B76" s="88"/>
      <c r="C76" s="88"/>
      <c r="D76" s="88"/>
      <c r="E76" s="88"/>
      <c r="F76" s="56"/>
      <c r="G76" s="57"/>
      <c r="H76" s="59"/>
    </row>
    <row r="77" spans="1:8" ht="15">
      <c r="A77" s="70" t="s">
        <v>597</v>
      </c>
      <c r="B77" s="92"/>
      <c r="C77" s="92"/>
      <c r="D77" s="92"/>
      <c r="E77" s="92"/>
      <c r="F77" s="58"/>
      <c r="G77" s="59"/>
      <c r="H77" s="59"/>
    </row>
    <row r="78" spans="1:8" ht="15">
      <c r="A78" s="70" t="s">
        <v>598</v>
      </c>
      <c r="B78" s="92"/>
      <c r="C78" s="92"/>
      <c r="D78" s="92"/>
      <c r="E78" s="92"/>
      <c r="F78" s="58"/>
      <c r="G78" s="59"/>
      <c r="H78" s="59"/>
    </row>
    <row r="79" spans="1:8" ht="15">
      <c r="A79" s="68" t="s">
        <v>599</v>
      </c>
      <c r="B79" s="86"/>
      <c r="C79" s="86"/>
      <c r="D79" s="86"/>
      <c r="E79" s="86"/>
      <c r="F79" s="58"/>
      <c r="G79" s="59"/>
      <c r="H79" s="59"/>
    </row>
    <row r="80" spans="1:8" ht="15">
      <c r="A80" s="76" t="s">
        <v>600</v>
      </c>
      <c r="B80" s="88"/>
      <c r="C80" s="88"/>
      <c r="D80" s="88"/>
      <c r="E80" s="88"/>
      <c r="F80" s="58"/>
      <c r="G80" s="59"/>
      <c r="H80" s="59"/>
    </row>
    <row r="81" spans="1:9" ht="15">
      <c r="A81" s="70" t="s">
        <v>601</v>
      </c>
      <c r="B81" s="92"/>
      <c r="C81" s="92"/>
      <c r="D81" s="92"/>
      <c r="E81" s="92"/>
      <c r="F81" s="58"/>
      <c r="G81" s="59"/>
      <c r="H81" s="59"/>
      <c r="I81" s="134"/>
    </row>
    <row r="82" spans="1:9" ht="15">
      <c r="A82" s="68" t="s">
        <v>602</v>
      </c>
      <c r="B82" s="86"/>
      <c r="C82" s="86"/>
      <c r="D82" s="86"/>
      <c r="E82" s="86"/>
      <c r="F82" s="58"/>
      <c r="G82" s="59"/>
      <c r="H82" s="59"/>
      <c r="I82" s="134"/>
    </row>
    <row r="83" spans="1:8" ht="15">
      <c r="A83" s="76" t="s">
        <v>603</v>
      </c>
      <c r="B83" s="88"/>
      <c r="C83" s="88"/>
      <c r="D83" s="88"/>
      <c r="E83" s="88"/>
      <c r="F83" s="58"/>
      <c r="G83" s="59"/>
      <c r="H83" s="59"/>
    </row>
    <row r="84" spans="1:16" s="32" customFormat="1" ht="15">
      <c r="A84" s="245" t="s">
        <v>340</v>
      </c>
      <c r="B84" s="245"/>
      <c r="C84" s="245"/>
      <c r="D84" s="245"/>
      <c r="E84" s="245"/>
      <c r="F84" s="149" t="s">
        <v>371</v>
      </c>
      <c r="G84" s="152"/>
      <c r="H84" s="153"/>
      <c r="I84" s="134"/>
      <c r="J84" s="134"/>
      <c r="K84"/>
      <c r="L84"/>
      <c r="M84"/>
      <c r="N84"/>
      <c r="O84"/>
      <c r="P84"/>
    </row>
    <row r="85" spans="1:16" s="32" customFormat="1" ht="15">
      <c r="A85" s="245" t="s">
        <v>342</v>
      </c>
      <c r="B85" s="245"/>
      <c r="C85" s="245"/>
      <c r="D85" s="245"/>
      <c r="E85" s="245"/>
      <c r="F85" s="245"/>
      <c r="G85" s="245"/>
      <c r="H85" s="245"/>
      <c r="I85" s="134"/>
      <c r="J85" s="134"/>
      <c r="K85"/>
      <c r="L85"/>
      <c r="M85"/>
      <c r="N85"/>
      <c r="O85"/>
      <c r="P85"/>
    </row>
    <row r="86" spans="1:98" s="46" customFormat="1" ht="40.5" customHeight="1">
      <c r="A86" s="245" t="s">
        <v>495</v>
      </c>
      <c r="B86" s="245"/>
      <c r="C86" s="245"/>
      <c r="D86" s="245"/>
      <c r="E86" s="245"/>
      <c r="F86" s="245"/>
      <c r="G86" s="245"/>
      <c r="H86" s="245"/>
      <c r="I86" s="134"/>
      <c r="J86"/>
      <c r="K86"/>
      <c r="L86"/>
      <c r="M86"/>
      <c r="N86"/>
      <c r="O86"/>
      <c r="P86"/>
      <c r="Q86"/>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row>
    <row r="87" spans="1:17" ht="15">
      <c r="A87" s="68" t="s">
        <v>676</v>
      </c>
      <c r="B87" s="86"/>
      <c r="C87" s="86"/>
      <c r="D87" s="86"/>
      <c r="E87" s="86"/>
      <c r="F87" s="261" t="s">
        <v>267</v>
      </c>
      <c r="G87" s="262"/>
      <c r="H87" s="256" t="s">
        <v>267</v>
      </c>
      <c r="I87" s="134"/>
      <c r="N87"/>
      <c r="O87"/>
      <c r="P87"/>
      <c r="Q87"/>
    </row>
    <row r="88" spans="1:17" ht="15">
      <c r="A88" s="76" t="s">
        <v>467</v>
      </c>
      <c r="B88" s="88"/>
      <c r="C88" s="88"/>
      <c r="D88" s="88"/>
      <c r="E88" s="88"/>
      <c r="F88" s="267"/>
      <c r="G88" s="268"/>
      <c r="H88" s="257"/>
      <c r="N88"/>
      <c r="O88"/>
      <c r="P88"/>
      <c r="Q88"/>
    </row>
    <row r="89" spans="1:16" s="32" customFormat="1" ht="15">
      <c r="A89" s="245" t="s">
        <v>340</v>
      </c>
      <c r="B89" s="245"/>
      <c r="C89" s="245"/>
      <c r="D89" s="245"/>
      <c r="E89" s="245"/>
      <c r="F89" s="149" t="s">
        <v>371</v>
      </c>
      <c r="G89" s="152"/>
      <c r="H89" s="153"/>
      <c r="I89" s="134"/>
      <c r="J89" s="134"/>
      <c r="K89"/>
      <c r="L89"/>
      <c r="M89"/>
      <c r="N89"/>
      <c r="O89"/>
      <c r="P89"/>
    </row>
    <row r="90" spans="1:16" s="32" customFormat="1" ht="15">
      <c r="A90" s="245" t="s">
        <v>342</v>
      </c>
      <c r="B90" s="245"/>
      <c r="C90" s="245"/>
      <c r="D90" s="245"/>
      <c r="E90" s="245"/>
      <c r="F90" s="245"/>
      <c r="G90" s="245"/>
      <c r="H90" s="245"/>
      <c r="I90" s="134"/>
      <c r="J90" s="134"/>
      <c r="K90"/>
      <c r="L90"/>
      <c r="M90"/>
      <c r="N90"/>
      <c r="O90"/>
      <c r="P90"/>
    </row>
    <row r="91" spans="1:98" s="46" customFormat="1" ht="40.5" customHeight="1">
      <c r="A91" s="245" t="s">
        <v>495</v>
      </c>
      <c r="B91" s="245"/>
      <c r="C91" s="245"/>
      <c r="D91" s="245"/>
      <c r="E91" s="245"/>
      <c r="F91" s="245"/>
      <c r="G91" s="245"/>
      <c r="H91" s="245"/>
      <c r="I91"/>
      <c r="J91"/>
      <c r="K91"/>
      <c r="L91"/>
      <c r="M91"/>
      <c r="N91"/>
      <c r="O91"/>
      <c r="P91"/>
      <c r="Q91"/>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row>
    <row r="92" spans="1:17" ht="15">
      <c r="A92" s="70" t="s">
        <v>675</v>
      </c>
      <c r="B92" s="92"/>
      <c r="C92" s="92"/>
      <c r="D92" s="92"/>
      <c r="E92" s="92"/>
      <c r="F92" s="60"/>
      <c r="G92" s="61"/>
      <c r="H92" s="59"/>
      <c r="N92"/>
      <c r="O92"/>
      <c r="P92"/>
      <c r="Q92"/>
    </row>
    <row r="93" spans="1:17" ht="15">
      <c r="A93" s="68" t="s">
        <v>249</v>
      </c>
      <c r="B93" s="86"/>
      <c r="C93" s="86"/>
      <c r="D93" s="86"/>
      <c r="E93" s="87"/>
      <c r="F93" s="263" t="s">
        <v>267</v>
      </c>
      <c r="G93" s="264"/>
      <c r="H93" s="256" t="s">
        <v>267</v>
      </c>
      <c r="I93" s="134"/>
      <c r="N93"/>
      <c r="O93"/>
      <c r="P93"/>
      <c r="Q93"/>
    </row>
    <row r="94" spans="1:9" ht="15">
      <c r="A94" s="68" t="s">
        <v>468</v>
      </c>
      <c r="B94" s="86"/>
      <c r="C94" s="86"/>
      <c r="D94" s="86"/>
      <c r="E94" s="86"/>
      <c r="F94" s="263"/>
      <c r="G94" s="264"/>
      <c r="H94" s="257"/>
      <c r="I94" s="134"/>
    </row>
    <row r="95" spans="1:8" ht="15">
      <c r="A95" s="76" t="s">
        <v>469</v>
      </c>
      <c r="B95" s="88"/>
      <c r="C95" s="88"/>
      <c r="D95" s="88"/>
      <c r="E95" s="89"/>
      <c r="F95" s="265"/>
      <c r="G95" s="266"/>
      <c r="H95" s="258"/>
    </row>
    <row r="96" spans="1:16" s="32" customFormat="1" ht="15">
      <c r="A96" s="245" t="s">
        <v>340</v>
      </c>
      <c r="B96" s="245"/>
      <c r="C96" s="245"/>
      <c r="D96" s="245"/>
      <c r="E96" s="245"/>
      <c r="F96" s="149" t="s">
        <v>371</v>
      </c>
      <c r="G96" s="152"/>
      <c r="H96" s="153"/>
      <c r="I96" s="134"/>
      <c r="J96" s="134"/>
      <c r="K96"/>
      <c r="L96"/>
      <c r="M96"/>
      <c r="N96"/>
      <c r="O96"/>
      <c r="P96"/>
    </row>
    <row r="97" spans="1:16" s="32" customFormat="1" ht="15">
      <c r="A97" s="245" t="s">
        <v>342</v>
      </c>
      <c r="B97" s="245"/>
      <c r="C97" s="245"/>
      <c r="D97" s="245"/>
      <c r="E97" s="245"/>
      <c r="F97" s="245"/>
      <c r="G97" s="245"/>
      <c r="H97" s="245"/>
      <c r="I97" s="134"/>
      <c r="J97" s="134"/>
      <c r="K97"/>
      <c r="L97"/>
      <c r="M97"/>
      <c r="N97"/>
      <c r="O97"/>
      <c r="P97"/>
    </row>
    <row r="98" spans="1:98" s="46" customFormat="1" ht="40.5" customHeight="1">
      <c r="A98" s="245" t="s">
        <v>495</v>
      </c>
      <c r="B98" s="245"/>
      <c r="C98" s="245"/>
      <c r="D98" s="245"/>
      <c r="E98" s="245"/>
      <c r="F98" s="245"/>
      <c r="G98" s="245"/>
      <c r="H98" s="245"/>
      <c r="I98" s="134"/>
      <c r="J98"/>
      <c r="K98"/>
      <c r="L98"/>
      <c r="M98"/>
      <c r="N98"/>
      <c r="O98"/>
      <c r="P98"/>
      <c r="Q98"/>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row>
    <row r="99" spans="1:17" ht="15">
      <c r="A99" s="68" t="s">
        <v>604</v>
      </c>
      <c r="B99" s="86"/>
      <c r="C99" s="86"/>
      <c r="D99" s="86"/>
      <c r="E99" s="87"/>
      <c r="F99" s="261" t="s">
        <v>267</v>
      </c>
      <c r="G99" s="262"/>
      <c r="H99" s="256" t="s">
        <v>267</v>
      </c>
      <c r="I99" s="134"/>
      <c r="N99"/>
      <c r="O99"/>
      <c r="P99"/>
      <c r="Q99"/>
    </row>
    <row r="100" spans="1:17" ht="15">
      <c r="A100" s="76" t="s">
        <v>605</v>
      </c>
      <c r="B100" s="88"/>
      <c r="C100" s="88"/>
      <c r="D100" s="88"/>
      <c r="E100" s="89"/>
      <c r="F100" s="267"/>
      <c r="G100" s="268"/>
      <c r="H100" s="257"/>
      <c r="N100"/>
      <c r="O100"/>
      <c r="P100"/>
      <c r="Q100"/>
    </row>
    <row r="101" spans="1:16" s="32" customFormat="1" ht="15">
      <c r="A101" s="245" t="s">
        <v>340</v>
      </c>
      <c r="B101" s="245"/>
      <c r="C101" s="245"/>
      <c r="D101" s="245"/>
      <c r="E101" s="245"/>
      <c r="F101" s="149" t="s">
        <v>371</v>
      </c>
      <c r="G101" s="152"/>
      <c r="H101" s="153"/>
      <c r="I101" s="134"/>
      <c r="J101" s="134"/>
      <c r="K101"/>
      <c r="L101"/>
      <c r="M101"/>
      <c r="N101"/>
      <c r="O101"/>
      <c r="P101"/>
    </row>
    <row r="102" spans="1:16" s="32" customFormat="1" ht="15">
      <c r="A102" s="245" t="s">
        <v>342</v>
      </c>
      <c r="B102" s="245"/>
      <c r="C102" s="245"/>
      <c r="D102" s="245"/>
      <c r="E102" s="245"/>
      <c r="F102" s="245"/>
      <c r="G102" s="245"/>
      <c r="H102" s="245"/>
      <c r="I102" s="134"/>
      <c r="J102" s="134"/>
      <c r="K102"/>
      <c r="L102"/>
      <c r="M102"/>
      <c r="N102"/>
      <c r="O102"/>
      <c r="P102"/>
    </row>
    <row r="103" spans="1:98" s="46" customFormat="1" ht="40.5" customHeight="1">
      <c r="A103" s="245" t="s">
        <v>495</v>
      </c>
      <c r="B103" s="245"/>
      <c r="C103" s="245"/>
      <c r="D103" s="245"/>
      <c r="E103" s="245"/>
      <c r="F103" s="245"/>
      <c r="G103" s="245"/>
      <c r="H103" s="245"/>
      <c r="I103"/>
      <c r="J103"/>
      <c r="K103"/>
      <c r="L103"/>
      <c r="M103"/>
      <c r="N103"/>
      <c r="O103"/>
      <c r="P103"/>
      <c r="Q103"/>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row>
    <row r="104" spans="1:17" ht="15">
      <c r="A104" s="67" t="s">
        <v>677</v>
      </c>
      <c r="B104" s="90"/>
      <c r="C104" s="90"/>
      <c r="D104" s="90"/>
      <c r="E104" s="91"/>
      <c r="F104" s="261" t="s">
        <v>267</v>
      </c>
      <c r="G104" s="262"/>
      <c r="H104" s="256" t="s">
        <v>267</v>
      </c>
      <c r="N104"/>
      <c r="O104"/>
      <c r="P104"/>
      <c r="Q104"/>
    </row>
    <row r="105" spans="1:17" ht="15">
      <c r="A105" s="68" t="s">
        <v>484</v>
      </c>
      <c r="B105" s="86"/>
      <c r="C105" s="86"/>
      <c r="D105" s="86"/>
      <c r="E105" s="87"/>
      <c r="F105" s="263"/>
      <c r="G105" s="264"/>
      <c r="H105" s="257"/>
      <c r="I105" s="134"/>
      <c r="N105"/>
      <c r="O105"/>
      <c r="P105"/>
      <c r="Q105"/>
    </row>
    <row r="106" spans="1:9" ht="15">
      <c r="A106" s="68" t="s">
        <v>657</v>
      </c>
      <c r="B106" s="86"/>
      <c r="C106" s="86"/>
      <c r="D106" s="86"/>
      <c r="E106" s="87"/>
      <c r="F106" s="263"/>
      <c r="G106" s="264"/>
      <c r="H106" s="257"/>
      <c r="I106" s="134"/>
    </row>
    <row r="107" spans="1:8" ht="15">
      <c r="A107" s="76" t="s">
        <v>343</v>
      </c>
      <c r="B107" s="88"/>
      <c r="C107" s="88"/>
      <c r="D107" s="88"/>
      <c r="E107" s="89"/>
      <c r="F107" s="265"/>
      <c r="G107" s="266"/>
      <c r="H107" s="258"/>
    </row>
    <row r="108" spans="1:16" s="32" customFormat="1" ht="15">
      <c r="A108" s="245" t="s">
        <v>340</v>
      </c>
      <c r="B108" s="245"/>
      <c r="C108" s="245"/>
      <c r="D108" s="245"/>
      <c r="E108" s="245"/>
      <c r="F108" s="149" t="s">
        <v>371</v>
      </c>
      <c r="G108" s="152"/>
      <c r="H108" s="153"/>
      <c r="I108" s="134"/>
      <c r="J108" s="134"/>
      <c r="K108"/>
      <c r="L108"/>
      <c r="M108"/>
      <c r="N108"/>
      <c r="O108"/>
      <c r="P108"/>
    </row>
    <row r="109" spans="1:16" s="32" customFormat="1" ht="15">
      <c r="A109" s="245" t="s">
        <v>342</v>
      </c>
      <c r="B109" s="245"/>
      <c r="C109" s="245"/>
      <c r="D109" s="245"/>
      <c r="E109" s="245"/>
      <c r="F109" s="245"/>
      <c r="G109" s="245"/>
      <c r="H109" s="245"/>
      <c r="I109" s="134"/>
      <c r="J109" s="134"/>
      <c r="K109"/>
      <c r="L109"/>
      <c r="M109"/>
      <c r="N109"/>
      <c r="O109"/>
      <c r="P109"/>
    </row>
    <row r="110" spans="1:98" s="46" customFormat="1" ht="40.5" customHeight="1">
      <c r="A110" s="245" t="s">
        <v>495</v>
      </c>
      <c r="B110" s="245"/>
      <c r="C110" s="245"/>
      <c r="D110" s="245"/>
      <c r="E110" s="245"/>
      <c r="F110" s="245"/>
      <c r="G110" s="245"/>
      <c r="H110" s="245"/>
      <c r="I110"/>
      <c r="J110"/>
      <c r="K110"/>
      <c r="L110"/>
      <c r="M110"/>
      <c r="N110"/>
      <c r="O110"/>
      <c r="P110"/>
      <c r="Q110"/>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row>
    <row r="111" spans="1:17" ht="15">
      <c r="A111" s="68" t="s">
        <v>606</v>
      </c>
      <c r="B111" s="86"/>
      <c r="C111" s="86"/>
      <c r="D111" s="86"/>
      <c r="E111" s="86"/>
      <c r="F111" s="261" t="s">
        <v>267</v>
      </c>
      <c r="G111" s="262"/>
      <c r="H111" s="256" t="s">
        <v>267</v>
      </c>
      <c r="I111" s="134"/>
      <c r="N111"/>
      <c r="O111"/>
      <c r="P111"/>
      <c r="Q111"/>
    </row>
    <row r="112" spans="1:17" ht="15">
      <c r="A112" s="68" t="s">
        <v>470</v>
      </c>
      <c r="B112" s="86"/>
      <c r="C112" s="86"/>
      <c r="D112" s="86"/>
      <c r="E112" s="86"/>
      <c r="F112" s="263"/>
      <c r="G112" s="264"/>
      <c r="H112" s="257"/>
      <c r="I112" s="134"/>
      <c r="N112"/>
      <c r="O112"/>
      <c r="P112"/>
      <c r="Q112"/>
    </row>
    <row r="113" spans="1:8" ht="15">
      <c r="A113" s="76" t="s">
        <v>471</v>
      </c>
      <c r="B113" s="88"/>
      <c r="C113" s="88"/>
      <c r="D113" s="88"/>
      <c r="E113" s="88"/>
      <c r="F113" s="265"/>
      <c r="G113" s="266"/>
      <c r="H113" s="258"/>
    </row>
    <row r="114" spans="1:16" s="32" customFormat="1" ht="15">
      <c r="A114" s="245" t="s">
        <v>340</v>
      </c>
      <c r="B114" s="245"/>
      <c r="C114" s="245"/>
      <c r="D114" s="245"/>
      <c r="E114" s="245"/>
      <c r="F114" s="149" t="s">
        <v>371</v>
      </c>
      <c r="G114" s="152"/>
      <c r="H114" s="153"/>
      <c r="I114" s="134"/>
      <c r="J114" s="134"/>
      <c r="K114"/>
      <c r="L114"/>
      <c r="M114"/>
      <c r="N114"/>
      <c r="O114"/>
      <c r="P114"/>
    </row>
    <row r="115" spans="1:16" s="32" customFormat="1" ht="15">
      <c r="A115" s="245" t="s">
        <v>342</v>
      </c>
      <c r="B115" s="245"/>
      <c r="C115" s="245"/>
      <c r="D115" s="245"/>
      <c r="E115" s="245"/>
      <c r="F115" s="245"/>
      <c r="G115" s="245"/>
      <c r="H115" s="245"/>
      <c r="I115" s="134"/>
      <c r="J115" s="134"/>
      <c r="K115"/>
      <c r="L115"/>
      <c r="M115"/>
      <c r="N115"/>
      <c r="O115"/>
      <c r="P115"/>
    </row>
    <row r="116" spans="1:98" s="46" customFormat="1" ht="40.5" customHeight="1">
      <c r="A116" s="245" t="s">
        <v>495</v>
      </c>
      <c r="B116" s="245"/>
      <c r="C116" s="245"/>
      <c r="D116" s="245"/>
      <c r="E116" s="245"/>
      <c r="F116" s="245"/>
      <c r="G116" s="245"/>
      <c r="H116" s="245"/>
      <c r="I116" s="134"/>
      <c r="J116"/>
      <c r="K116"/>
      <c r="L116"/>
      <c r="M116"/>
      <c r="N116"/>
      <c r="O116"/>
      <c r="P116"/>
      <c r="Q116"/>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row>
    <row r="117" spans="1:17" s="32" customFormat="1" ht="15">
      <c r="A117" s="68" t="s">
        <v>607</v>
      </c>
      <c r="B117" s="86"/>
      <c r="C117" s="86"/>
      <c r="D117" s="86"/>
      <c r="E117" s="86"/>
      <c r="F117" s="261" t="s">
        <v>267</v>
      </c>
      <c r="G117" s="262"/>
      <c r="H117" s="256" t="s">
        <v>267</v>
      </c>
      <c r="I117" s="134"/>
      <c r="J117"/>
      <c r="K117"/>
      <c r="L117"/>
      <c r="M117"/>
      <c r="N117"/>
      <c r="O117"/>
      <c r="P117"/>
      <c r="Q117"/>
    </row>
    <row r="118" spans="1:17" s="32" customFormat="1" ht="15">
      <c r="A118" s="76" t="s">
        <v>481</v>
      </c>
      <c r="B118" s="88"/>
      <c r="C118" s="88"/>
      <c r="D118" s="88"/>
      <c r="E118" s="88"/>
      <c r="F118" s="267"/>
      <c r="G118" s="268"/>
      <c r="H118" s="257"/>
      <c r="I118"/>
      <c r="J118"/>
      <c r="K118"/>
      <c r="L118"/>
      <c r="M118"/>
      <c r="N118"/>
      <c r="O118"/>
      <c r="P118"/>
      <c r="Q118"/>
    </row>
    <row r="119" spans="1:16" s="32" customFormat="1" ht="15">
      <c r="A119" s="245" t="s">
        <v>340</v>
      </c>
      <c r="B119" s="245"/>
      <c r="C119" s="245"/>
      <c r="D119" s="245"/>
      <c r="E119" s="245"/>
      <c r="F119" s="149" t="s">
        <v>371</v>
      </c>
      <c r="G119" s="152"/>
      <c r="H119" s="153"/>
      <c r="I119" s="134"/>
      <c r="J119" s="134"/>
      <c r="K119"/>
      <c r="L119"/>
      <c r="M119"/>
      <c r="N119"/>
      <c r="O119"/>
      <c r="P119"/>
    </row>
    <row r="120" spans="1:16" s="32" customFormat="1" ht="15">
      <c r="A120" s="245" t="s">
        <v>342</v>
      </c>
      <c r="B120" s="245"/>
      <c r="C120" s="245"/>
      <c r="D120" s="245"/>
      <c r="E120" s="245"/>
      <c r="F120" s="245"/>
      <c r="G120" s="245"/>
      <c r="H120" s="245"/>
      <c r="I120" s="134"/>
      <c r="J120" s="134"/>
      <c r="K120"/>
      <c r="L120"/>
      <c r="M120"/>
      <c r="N120"/>
      <c r="O120"/>
      <c r="P120"/>
    </row>
    <row r="121" spans="1:98" s="46" customFormat="1" ht="40.5" customHeight="1">
      <c r="A121" s="245" t="s">
        <v>495</v>
      </c>
      <c r="B121" s="245"/>
      <c r="C121" s="245"/>
      <c r="D121" s="245"/>
      <c r="E121" s="245"/>
      <c r="F121" s="245"/>
      <c r="G121" s="245"/>
      <c r="H121" s="245"/>
      <c r="I121"/>
      <c r="J121"/>
      <c r="K121"/>
      <c r="L121"/>
      <c r="M121"/>
      <c r="N121"/>
      <c r="O121"/>
      <c r="P121"/>
      <c r="Q121"/>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row>
    <row r="122" spans="1:17" s="32" customFormat="1" ht="25.5" customHeight="1">
      <c r="A122" s="269" t="s">
        <v>252</v>
      </c>
      <c r="B122" s="270"/>
      <c r="C122" s="270"/>
      <c r="D122" s="270"/>
      <c r="E122" s="271"/>
      <c r="F122" s="259" t="s">
        <v>187</v>
      </c>
      <c r="G122" s="260"/>
      <c r="H122" s="154" t="s">
        <v>188</v>
      </c>
      <c r="I122" s="134"/>
      <c r="J122"/>
      <c r="K122"/>
      <c r="L122"/>
      <c r="M122"/>
      <c r="N122"/>
      <c r="O122"/>
      <c r="P122"/>
      <c r="Q122"/>
    </row>
    <row r="123" spans="1:17" s="32" customFormat="1" ht="15">
      <c r="A123" s="68" t="s">
        <v>678</v>
      </c>
      <c r="B123" s="86"/>
      <c r="C123" s="86"/>
      <c r="D123" s="86"/>
      <c r="E123" s="86"/>
      <c r="F123" s="272" t="s">
        <v>267</v>
      </c>
      <c r="G123" s="262"/>
      <c r="H123" s="256" t="s">
        <v>267</v>
      </c>
      <c r="I123" s="134"/>
      <c r="J123"/>
      <c r="K123"/>
      <c r="L123"/>
      <c r="M123"/>
      <c r="N123"/>
      <c r="O123"/>
      <c r="P123"/>
      <c r="Q123"/>
    </row>
    <row r="124" spans="1:8" ht="15">
      <c r="A124" s="76" t="s">
        <v>250</v>
      </c>
      <c r="B124" s="88"/>
      <c r="C124" s="88"/>
      <c r="D124" s="88"/>
      <c r="E124" s="89"/>
      <c r="F124" s="273"/>
      <c r="G124" s="268"/>
      <c r="H124" s="257"/>
    </row>
    <row r="125" spans="1:16" s="32" customFormat="1" ht="15">
      <c r="A125" s="245" t="s">
        <v>340</v>
      </c>
      <c r="B125" s="245"/>
      <c r="C125" s="245"/>
      <c r="D125" s="245"/>
      <c r="E125" s="245"/>
      <c r="F125" s="149" t="s">
        <v>371</v>
      </c>
      <c r="G125" s="152"/>
      <c r="H125" s="153"/>
      <c r="I125" s="134"/>
      <c r="J125" s="134"/>
      <c r="K125"/>
      <c r="L125"/>
      <c r="M125"/>
      <c r="N125"/>
      <c r="O125"/>
      <c r="P125"/>
    </row>
    <row r="126" spans="1:16" s="32" customFormat="1" ht="15">
      <c r="A126" s="245" t="s">
        <v>342</v>
      </c>
      <c r="B126" s="245"/>
      <c r="C126" s="245"/>
      <c r="D126" s="245"/>
      <c r="E126" s="245"/>
      <c r="F126" s="245"/>
      <c r="G126" s="245"/>
      <c r="H126" s="245"/>
      <c r="I126" s="134"/>
      <c r="J126" s="134"/>
      <c r="K126"/>
      <c r="L126"/>
      <c r="M126"/>
      <c r="N126"/>
      <c r="O126"/>
      <c r="P126"/>
    </row>
    <row r="127" spans="1:98" s="46" customFormat="1" ht="40.5" customHeight="1">
      <c r="A127" s="245" t="s">
        <v>495</v>
      </c>
      <c r="B127" s="245"/>
      <c r="C127" s="245"/>
      <c r="D127" s="245"/>
      <c r="E127" s="245"/>
      <c r="F127" s="245"/>
      <c r="G127" s="245"/>
      <c r="H127" s="245"/>
      <c r="I127" s="134"/>
      <c r="J127"/>
      <c r="K127"/>
      <c r="L127"/>
      <c r="M127"/>
      <c r="N127"/>
      <c r="O127"/>
      <c r="P127"/>
      <c r="Q127"/>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row>
    <row r="128" spans="1:17" s="32" customFormat="1" ht="15">
      <c r="A128" s="68" t="s">
        <v>658</v>
      </c>
      <c r="B128" s="86"/>
      <c r="C128" s="86"/>
      <c r="D128" s="86"/>
      <c r="E128" s="86"/>
      <c r="F128" s="272" t="s">
        <v>267</v>
      </c>
      <c r="G128" s="262"/>
      <c r="H128" s="256" t="s">
        <v>267</v>
      </c>
      <c r="I128" s="134"/>
      <c r="J128"/>
      <c r="K128"/>
      <c r="L128"/>
      <c r="M128"/>
      <c r="N128"/>
      <c r="O128"/>
      <c r="P128"/>
      <c r="Q128"/>
    </row>
    <row r="129" spans="1:17" s="32" customFormat="1" ht="15">
      <c r="A129" s="76" t="s">
        <v>608</v>
      </c>
      <c r="B129" s="88"/>
      <c r="C129" s="88"/>
      <c r="D129" s="88"/>
      <c r="E129" s="89"/>
      <c r="F129" s="273"/>
      <c r="G129" s="268"/>
      <c r="H129" s="257"/>
      <c r="I129"/>
      <c r="J129"/>
      <c r="K129"/>
      <c r="L129"/>
      <c r="M129"/>
      <c r="N129"/>
      <c r="O129"/>
      <c r="P129"/>
      <c r="Q129"/>
    </row>
    <row r="130" spans="1:16" s="32" customFormat="1" ht="15">
      <c r="A130" s="245" t="s">
        <v>340</v>
      </c>
      <c r="B130" s="245"/>
      <c r="C130" s="245"/>
      <c r="D130" s="245"/>
      <c r="E130" s="245"/>
      <c r="F130" s="149" t="s">
        <v>371</v>
      </c>
      <c r="G130" s="152"/>
      <c r="H130" s="153"/>
      <c r="I130" s="134"/>
      <c r="J130" s="134"/>
      <c r="K130"/>
      <c r="L130"/>
      <c r="M130"/>
      <c r="N130"/>
      <c r="O130"/>
      <c r="P130"/>
    </row>
    <row r="131" spans="1:16" s="32" customFormat="1" ht="15">
      <c r="A131" s="245" t="s">
        <v>342</v>
      </c>
      <c r="B131" s="245"/>
      <c r="C131" s="245"/>
      <c r="D131" s="245"/>
      <c r="E131" s="245"/>
      <c r="F131" s="245"/>
      <c r="G131" s="245"/>
      <c r="H131" s="245"/>
      <c r="I131" s="134"/>
      <c r="J131" s="134"/>
      <c r="K131"/>
      <c r="L131"/>
      <c r="M131"/>
      <c r="N131"/>
      <c r="O131"/>
      <c r="P131"/>
    </row>
    <row r="132" spans="1:98" s="46" customFormat="1" ht="40.5" customHeight="1">
      <c r="A132" s="245" t="s">
        <v>495</v>
      </c>
      <c r="B132" s="245"/>
      <c r="C132" s="245"/>
      <c r="D132" s="245"/>
      <c r="E132" s="245"/>
      <c r="F132" s="245"/>
      <c r="G132" s="245"/>
      <c r="H132" s="245"/>
      <c r="I132" t="s">
        <v>264</v>
      </c>
      <c r="J132"/>
      <c r="K132"/>
      <c r="L132"/>
      <c r="M132"/>
      <c r="N132"/>
      <c r="O132"/>
      <c r="P132"/>
      <c r="Q1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row>
    <row r="133" spans="1:17" ht="15">
      <c r="A133" s="68" t="s">
        <v>659</v>
      </c>
      <c r="B133" s="86"/>
      <c r="C133" s="86"/>
      <c r="D133" s="86"/>
      <c r="E133" s="86"/>
      <c r="F133" s="261" t="s">
        <v>267</v>
      </c>
      <c r="G133" s="262"/>
      <c r="H133" s="256" t="s">
        <v>267</v>
      </c>
      <c r="N133"/>
      <c r="O133"/>
      <c r="P133"/>
      <c r="Q133"/>
    </row>
    <row r="134" spans="1:17" ht="15">
      <c r="A134" s="68" t="s">
        <v>485</v>
      </c>
      <c r="B134" s="86"/>
      <c r="C134" s="86"/>
      <c r="D134" s="86"/>
      <c r="E134" s="86"/>
      <c r="F134" s="263"/>
      <c r="G134" s="264"/>
      <c r="H134" s="257"/>
      <c r="I134" s="134"/>
      <c r="N134"/>
      <c r="O134"/>
      <c r="P134"/>
      <c r="Q134"/>
    </row>
    <row r="135" spans="1:9" ht="15">
      <c r="A135" s="68" t="s">
        <v>486</v>
      </c>
      <c r="B135" s="86"/>
      <c r="C135" s="86"/>
      <c r="D135" s="86"/>
      <c r="E135" s="86"/>
      <c r="F135" s="263"/>
      <c r="G135" s="264"/>
      <c r="H135" s="257"/>
      <c r="I135" s="134"/>
    </row>
    <row r="136" spans="1:8" ht="15">
      <c r="A136" s="76" t="s">
        <v>412</v>
      </c>
      <c r="B136" s="88"/>
      <c r="C136" s="88"/>
      <c r="D136" s="88"/>
      <c r="E136" s="88"/>
      <c r="F136" s="265"/>
      <c r="G136" s="266"/>
      <c r="H136" s="258"/>
    </row>
    <row r="137" spans="1:16" s="32" customFormat="1" ht="15">
      <c r="A137" s="245" t="s">
        <v>340</v>
      </c>
      <c r="B137" s="245"/>
      <c r="C137" s="245"/>
      <c r="D137" s="245"/>
      <c r="E137" s="245"/>
      <c r="F137" s="149" t="s">
        <v>371</v>
      </c>
      <c r="G137" s="152"/>
      <c r="H137" s="153"/>
      <c r="I137" s="134"/>
      <c r="J137" s="134"/>
      <c r="K137"/>
      <c r="L137"/>
      <c r="M137"/>
      <c r="N137"/>
      <c r="O137"/>
      <c r="P137"/>
    </row>
    <row r="138" spans="1:16" s="32" customFormat="1" ht="15">
      <c r="A138" s="245" t="s">
        <v>342</v>
      </c>
      <c r="B138" s="245"/>
      <c r="C138" s="245"/>
      <c r="D138" s="245"/>
      <c r="E138" s="245"/>
      <c r="F138" s="245"/>
      <c r="G138" s="245"/>
      <c r="H138" s="245"/>
      <c r="I138" s="134"/>
      <c r="J138" s="134"/>
      <c r="K138"/>
      <c r="L138"/>
      <c r="M138"/>
      <c r="N138"/>
      <c r="O138"/>
      <c r="P138"/>
    </row>
    <row r="139" spans="1:98" s="46" customFormat="1" ht="40.5" customHeight="1">
      <c r="A139" s="245" t="s">
        <v>495</v>
      </c>
      <c r="B139" s="245"/>
      <c r="C139" s="245"/>
      <c r="D139" s="245"/>
      <c r="E139" s="245"/>
      <c r="F139" s="245"/>
      <c r="G139" s="245"/>
      <c r="H139" s="245"/>
      <c r="I139" s="134"/>
      <c r="J139"/>
      <c r="K139"/>
      <c r="L139"/>
      <c r="M139"/>
      <c r="N139"/>
      <c r="O139"/>
      <c r="P139"/>
      <c r="Q139"/>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row>
    <row r="140" spans="1:17" ht="15">
      <c r="A140" s="68" t="s">
        <v>660</v>
      </c>
      <c r="B140" s="86"/>
      <c r="C140" s="86"/>
      <c r="D140" s="86"/>
      <c r="E140" s="86"/>
      <c r="F140" s="272" t="s">
        <v>267</v>
      </c>
      <c r="G140" s="262"/>
      <c r="H140" s="256" t="s">
        <v>267</v>
      </c>
      <c r="I140" s="134"/>
      <c r="N140"/>
      <c r="O140"/>
      <c r="P140"/>
      <c r="Q140"/>
    </row>
    <row r="141" spans="1:17" ht="15">
      <c r="A141" s="76" t="s">
        <v>413</v>
      </c>
      <c r="B141" s="88"/>
      <c r="C141" s="88"/>
      <c r="D141" s="88"/>
      <c r="E141" s="89"/>
      <c r="F141" s="273"/>
      <c r="G141" s="268"/>
      <c r="H141" s="257"/>
      <c r="N141"/>
      <c r="O141"/>
      <c r="P141"/>
      <c r="Q141"/>
    </row>
    <row r="142" spans="1:16" s="32" customFormat="1" ht="15">
      <c r="A142" s="245" t="s">
        <v>340</v>
      </c>
      <c r="B142" s="245"/>
      <c r="C142" s="245"/>
      <c r="D142" s="245"/>
      <c r="E142" s="245"/>
      <c r="F142" s="149" t="s">
        <v>371</v>
      </c>
      <c r="G142" s="152"/>
      <c r="H142" s="153"/>
      <c r="I142" s="134"/>
      <c r="J142" s="134"/>
      <c r="K142"/>
      <c r="L142"/>
      <c r="M142"/>
      <c r="N142"/>
      <c r="O142"/>
      <c r="P142"/>
    </row>
    <row r="143" spans="1:16" s="32" customFormat="1" ht="15">
      <c r="A143" s="245" t="s">
        <v>342</v>
      </c>
      <c r="B143" s="245"/>
      <c r="C143" s="245"/>
      <c r="D143" s="245"/>
      <c r="E143" s="245"/>
      <c r="F143" s="245"/>
      <c r="G143" s="245"/>
      <c r="H143" s="245"/>
      <c r="I143"/>
      <c r="J143"/>
      <c r="K143"/>
      <c r="L143"/>
      <c r="M143"/>
      <c r="N143"/>
      <c r="O143"/>
      <c r="P143"/>
    </row>
    <row r="144" spans="1:98" s="46" customFormat="1" ht="40.5" customHeight="1">
      <c r="A144" s="245" t="s">
        <v>495</v>
      </c>
      <c r="B144" s="245"/>
      <c r="C144" s="245"/>
      <c r="D144" s="245"/>
      <c r="E144" s="245"/>
      <c r="F144" s="245"/>
      <c r="G144" s="245"/>
      <c r="H144" s="245"/>
      <c r="I144"/>
      <c r="J144"/>
      <c r="K144"/>
      <c r="L144"/>
      <c r="M144"/>
      <c r="N144"/>
      <c r="O144"/>
      <c r="P144"/>
      <c r="Q144"/>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row>
    <row r="145" spans="1:17" ht="15">
      <c r="A145" s="276" t="s">
        <v>232</v>
      </c>
      <c r="B145" s="277"/>
      <c r="C145" s="277"/>
      <c r="D145" s="277"/>
      <c r="E145" s="277"/>
      <c r="F145" s="277"/>
      <c r="G145" s="278"/>
      <c r="H145" s="164"/>
      <c r="N145"/>
      <c r="O145"/>
      <c r="P145"/>
      <c r="Q145"/>
    </row>
    <row r="146" spans="1:12" ht="29.25" customHeight="1">
      <c r="A146" s="71" t="s">
        <v>253</v>
      </c>
      <c r="B146" s="72"/>
      <c r="C146" s="72"/>
      <c r="D146" s="72"/>
      <c r="E146" s="72"/>
      <c r="F146" s="259" t="s">
        <v>187</v>
      </c>
      <c r="G146" s="260"/>
      <c r="H146" s="154" t="s">
        <v>188</v>
      </c>
      <c r="I146" s="305" t="s">
        <v>192</v>
      </c>
      <c r="J146" s="305"/>
      <c r="K146" s="305"/>
      <c r="L146" s="305"/>
    </row>
    <row r="147" spans="1:12" ht="15">
      <c r="A147" s="68" t="s">
        <v>256</v>
      </c>
      <c r="B147" s="86"/>
      <c r="C147" s="86"/>
      <c r="D147" s="86"/>
      <c r="E147" s="86"/>
      <c r="F147" s="261" t="s">
        <v>267</v>
      </c>
      <c r="G147" s="262"/>
      <c r="H147" s="256" t="s">
        <v>267</v>
      </c>
      <c r="I147" s="305" t="s">
        <v>190</v>
      </c>
      <c r="J147" s="305"/>
      <c r="K147" s="305" t="s">
        <v>191</v>
      </c>
      <c r="L147" s="305"/>
    </row>
    <row r="148" spans="1:12" ht="15">
      <c r="A148" s="68" t="s">
        <v>414</v>
      </c>
      <c r="B148" s="86"/>
      <c r="C148" s="86"/>
      <c r="D148" s="86"/>
      <c r="E148" s="86"/>
      <c r="F148" s="263"/>
      <c r="G148" s="264"/>
      <c r="H148" s="257"/>
      <c r="I148" s="151">
        <f>COUNTIF(F147:F205,"No Action Taken")</f>
        <v>7</v>
      </c>
      <c r="J148" s="151" t="s">
        <v>686</v>
      </c>
      <c r="K148" s="151">
        <f>COUNTIF(H147:H205,"No Action Taken")</f>
        <v>7</v>
      </c>
      <c r="L148" s="151" t="s">
        <v>686</v>
      </c>
    </row>
    <row r="149" spans="1:12" ht="15">
      <c r="A149" s="68" t="s">
        <v>255</v>
      </c>
      <c r="B149" s="86"/>
      <c r="C149" s="86"/>
      <c r="D149" s="86"/>
      <c r="E149" s="86"/>
      <c r="F149" s="263"/>
      <c r="G149" s="264"/>
      <c r="H149" s="257"/>
      <c r="I149" s="151">
        <f>COUNTIF(F147:F205,"In Progress")</f>
        <v>0</v>
      </c>
      <c r="J149" s="151" t="s">
        <v>265</v>
      </c>
      <c r="K149" s="151">
        <f>COUNTIF(H147:H205,"In Progress")</f>
        <v>0</v>
      </c>
      <c r="L149" s="151" t="s">
        <v>265</v>
      </c>
    </row>
    <row r="150" spans="1:12" ht="15">
      <c r="A150" s="76" t="s">
        <v>415</v>
      </c>
      <c r="B150" s="88"/>
      <c r="C150" s="88"/>
      <c r="D150" s="88"/>
      <c r="E150" s="88"/>
      <c r="F150" s="265"/>
      <c r="G150" s="266"/>
      <c r="H150" s="258"/>
      <c r="I150" s="151">
        <f>COUNTIF(F147:F205,"Completed")</f>
        <v>0</v>
      </c>
      <c r="J150" s="151" t="s">
        <v>263</v>
      </c>
      <c r="K150" s="151">
        <f>COUNTIF(H147:H205,"Completed")</f>
        <v>0</v>
      </c>
      <c r="L150" s="151" t="s">
        <v>263</v>
      </c>
    </row>
    <row r="151" spans="1:16" s="32" customFormat="1" ht="15">
      <c r="A151" s="245" t="s">
        <v>340</v>
      </c>
      <c r="B151" s="245"/>
      <c r="C151" s="245"/>
      <c r="D151" s="245"/>
      <c r="E151" s="245"/>
      <c r="F151" s="149" t="s">
        <v>371</v>
      </c>
      <c r="G151" s="152"/>
      <c r="H151" s="153"/>
      <c r="I151" s="134"/>
      <c r="J151" s="134"/>
      <c r="K151"/>
      <c r="L151"/>
      <c r="M151"/>
      <c r="N151"/>
      <c r="O151"/>
      <c r="P151"/>
    </row>
    <row r="152" spans="1:16" s="32" customFormat="1" ht="15">
      <c r="A152" s="245" t="s">
        <v>342</v>
      </c>
      <c r="B152" s="245"/>
      <c r="C152" s="245"/>
      <c r="D152" s="245"/>
      <c r="E152" s="245"/>
      <c r="F152" s="245"/>
      <c r="G152" s="245"/>
      <c r="H152" s="245"/>
      <c r="I152" s="134"/>
      <c r="J152" s="134"/>
      <c r="K152"/>
      <c r="L152"/>
      <c r="M152"/>
      <c r="N152"/>
      <c r="O152"/>
      <c r="P152"/>
    </row>
    <row r="153" spans="1:98" s="46" customFormat="1" ht="40.5" customHeight="1">
      <c r="A153" s="245" t="s">
        <v>495</v>
      </c>
      <c r="B153" s="245"/>
      <c r="C153" s="245"/>
      <c r="D153" s="245"/>
      <c r="E153" s="245"/>
      <c r="F153" s="245"/>
      <c r="G153" s="245"/>
      <c r="H153" s="245"/>
      <c r="I153"/>
      <c r="J153"/>
      <c r="K153"/>
      <c r="L153"/>
      <c r="M153"/>
      <c r="N153"/>
      <c r="O153"/>
      <c r="P153"/>
      <c r="Q153"/>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row>
    <row r="154" spans="1:17" ht="15">
      <c r="A154" s="70" t="s">
        <v>254</v>
      </c>
      <c r="B154" s="92"/>
      <c r="C154" s="92"/>
      <c r="D154" s="92"/>
      <c r="E154" s="92"/>
      <c r="F154" s="255" t="s">
        <v>267</v>
      </c>
      <c r="G154" s="244"/>
      <c r="H154" s="155" t="s">
        <v>267</v>
      </c>
      <c r="N154"/>
      <c r="O154"/>
      <c r="P154"/>
      <c r="Q154"/>
    </row>
    <row r="155" spans="1:17" ht="15">
      <c r="A155" s="70" t="s">
        <v>336</v>
      </c>
      <c r="B155" s="92"/>
      <c r="C155" s="92"/>
      <c r="D155" s="92"/>
      <c r="E155" s="92"/>
      <c r="F155" s="56"/>
      <c r="G155" s="57"/>
      <c r="H155" s="59"/>
      <c r="N155"/>
      <c r="O155"/>
      <c r="P155"/>
      <c r="Q155"/>
    </row>
    <row r="156" spans="1:9" ht="15">
      <c r="A156" s="70" t="s">
        <v>337</v>
      </c>
      <c r="B156" s="92"/>
      <c r="C156" s="92"/>
      <c r="D156" s="92"/>
      <c r="E156" s="92"/>
      <c r="F156" s="58"/>
      <c r="G156" s="59"/>
      <c r="H156" s="59"/>
      <c r="I156" s="134"/>
    </row>
    <row r="157" spans="1:9" ht="15">
      <c r="A157" s="70" t="s">
        <v>338</v>
      </c>
      <c r="B157" s="92"/>
      <c r="C157" s="92"/>
      <c r="D157" s="92"/>
      <c r="E157" s="92"/>
      <c r="F157" s="58"/>
      <c r="G157" s="59"/>
      <c r="H157" s="59"/>
      <c r="I157" s="134"/>
    </row>
    <row r="158" spans="1:8" ht="15">
      <c r="A158" s="70" t="s">
        <v>661</v>
      </c>
      <c r="B158" s="92"/>
      <c r="C158" s="92"/>
      <c r="D158" s="92"/>
      <c r="E158" s="92"/>
      <c r="F158" s="60"/>
      <c r="G158" s="61"/>
      <c r="H158" s="59"/>
    </row>
    <row r="159" spans="1:16" s="32" customFormat="1" ht="15">
      <c r="A159" s="245" t="s">
        <v>340</v>
      </c>
      <c r="B159" s="245"/>
      <c r="C159" s="245"/>
      <c r="D159" s="245"/>
      <c r="E159" s="245"/>
      <c r="F159" s="149" t="s">
        <v>371</v>
      </c>
      <c r="G159" s="152"/>
      <c r="H159" s="153"/>
      <c r="I159" s="134"/>
      <c r="J159" s="134"/>
      <c r="K159"/>
      <c r="L159"/>
      <c r="M159"/>
      <c r="N159"/>
      <c r="O159"/>
      <c r="P159"/>
    </row>
    <row r="160" spans="1:16" s="32" customFormat="1" ht="15">
      <c r="A160" s="245" t="s">
        <v>342</v>
      </c>
      <c r="B160" s="245"/>
      <c r="C160" s="245"/>
      <c r="D160" s="245"/>
      <c r="E160" s="245"/>
      <c r="F160" s="245"/>
      <c r="G160" s="245"/>
      <c r="H160" s="245"/>
      <c r="I160" s="134"/>
      <c r="J160" s="134"/>
      <c r="K160"/>
      <c r="L160"/>
      <c r="M160"/>
      <c r="N160"/>
      <c r="O160"/>
      <c r="P160"/>
    </row>
    <row r="161" spans="1:98" s="46" customFormat="1" ht="40.5" customHeight="1">
      <c r="A161" s="245" t="s">
        <v>495</v>
      </c>
      <c r="B161" s="245"/>
      <c r="C161" s="245"/>
      <c r="D161" s="245"/>
      <c r="E161" s="245"/>
      <c r="F161" s="245"/>
      <c r="G161" s="245"/>
      <c r="H161" s="245"/>
      <c r="I161" s="134"/>
      <c r="J161"/>
      <c r="K161"/>
      <c r="L161"/>
      <c r="M161"/>
      <c r="N161"/>
      <c r="O161"/>
      <c r="P161"/>
      <c r="Q161"/>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row>
    <row r="162" spans="1:17" ht="15">
      <c r="A162" s="67" t="s">
        <v>591</v>
      </c>
      <c r="B162" s="90"/>
      <c r="C162" s="90"/>
      <c r="D162" s="90"/>
      <c r="E162" s="91"/>
      <c r="F162" s="261" t="s">
        <v>267</v>
      </c>
      <c r="G162" s="262"/>
      <c r="H162" s="256" t="s">
        <v>267</v>
      </c>
      <c r="I162" s="134"/>
      <c r="N162"/>
      <c r="O162"/>
      <c r="P162"/>
      <c r="Q162"/>
    </row>
    <row r="163" spans="1:17" ht="15">
      <c r="A163" s="76" t="s">
        <v>416</v>
      </c>
      <c r="B163" s="88"/>
      <c r="C163" s="88"/>
      <c r="D163" s="88"/>
      <c r="E163" s="89"/>
      <c r="F163" s="265"/>
      <c r="G163" s="266"/>
      <c r="H163" s="257"/>
      <c r="N163"/>
      <c r="O163"/>
      <c r="P163"/>
      <c r="Q163"/>
    </row>
    <row r="164" spans="1:16" s="32" customFormat="1" ht="15">
      <c r="A164" s="245" t="s">
        <v>340</v>
      </c>
      <c r="B164" s="245"/>
      <c r="C164" s="245"/>
      <c r="D164" s="245"/>
      <c r="E164" s="245"/>
      <c r="F164" s="149" t="s">
        <v>371</v>
      </c>
      <c r="G164" s="152"/>
      <c r="H164" s="153"/>
      <c r="I164" s="134"/>
      <c r="J164" s="134"/>
      <c r="K164"/>
      <c r="L164"/>
      <c r="M164"/>
      <c r="N164"/>
      <c r="O164"/>
      <c r="P164"/>
    </row>
    <row r="165" spans="1:16" s="32" customFormat="1" ht="15">
      <c r="A165" s="245" t="s">
        <v>342</v>
      </c>
      <c r="B165" s="245"/>
      <c r="C165" s="245"/>
      <c r="D165" s="245"/>
      <c r="E165" s="245"/>
      <c r="F165" s="245"/>
      <c r="G165" s="245"/>
      <c r="H165" s="245"/>
      <c r="I165" s="134"/>
      <c r="J165" s="134"/>
      <c r="K165"/>
      <c r="L165"/>
      <c r="M165"/>
      <c r="N165"/>
      <c r="O165"/>
      <c r="P165"/>
    </row>
    <row r="166" spans="1:98" s="46" customFormat="1" ht="40.5" customHeight="1">
      <c r="A166" s="245" t="s">
        <v>495</v>
      </c>
      <c r="B166" s="245"/>
      <c r="C166" s="245"/>
      <c r="D166" s="245"/>
      <c r="E166" s="245"/>
      <c r="F166" s="245"/>
      <c r="G166" s="245"/>
      <c r="H166" s="245"/>
      <c r="I166"/>
      <c r="J166"/>
      <c r="K166"/>
      <c r="L166"/>
      <c r="M166"/>
      <c r="N166"/>
      <c r="O166"/>
      <c r="P166"/>
      <c r="Q166"/>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row>
    <row r="167" spans="1:17" ht="29.25" customHeight="1">
      <c r="A167" s="269" t="s">
        <v>258</v>
      </c>
      <c r="B167" s="270"/>
      <c r="C167" s="270"/>
      <c r="D167" s="270"/>
      <c r="E167" s="271"/>
      <c r="F167" s="259" t="s">
        <v>187</v>
      </c>
      <c r="G167" s="260"/>
      <c r="H167" s="154" t="s">
        <v>188</v>
      </c>
      <c r="N167"/>
      <c r="O167"/>
      <c r="P167"/>
      <c r="Q167"/>
    </row>
    <row r="168" spans="1:17" ht="15">
      <c r="A168" s="70" t="s">
        <v>257</v>
      </c>
      <c r="B168" s="92"/>
      <c r="C168" s="92"/>
      <c r="D168" s="92"/>
      <c r="E168" s="93"/>
      <c r="F168" s="274" t="s">
        <v>226</v>
      </c>
      <c r="G168" s="275"/>
      <c r="H168" s="163" t="s">
        <v>226</v>
      </c>
      <c r="N168"/>
      <c r="O168"/>
      <c r="P168"/>
      <c r="Q168"/>
    </row>
    <row r="169" spans="1:8" ht="29.25" customHeight="1">
      <c r="A169" s="85" t="s">
        <v>259</v>
      </c>
      <c r="B169" s="71"/>
      <c r="C169" s="72"/>
      <c r="D169" s="72"/>
      <c r="E169" s="73"/>
      <c r="F169" s="259" t="s">
        <v>187</v>
      </c>
      <c r="G169" s="260"/>
      <c r="H169" s="154" t="s">
        <v>188</v>
      </c>
    </row>
    <row r="170" spans="1:9" ht="15">
      <c r="A170" s="68" t="s">
        <v>260</v>
      </c>
      <c r="B170" s="86"/>
      <c r="C170" s="86"/>
      <c r="D170" s="86"/>
      <c r="E170" s="87"/>
      <c r="F170" s="261" t="s">
        <v>267</v>
      </c>
      <c r="G170" s="262"/>
      <c r="H170" s="261" t="s">
        <v>267</v>
      </c>
      <c r="I170" s="134"/>
    </row>
    <row r="171" spans="1:9" ht="15">
      <c r="A171" s="68" t="s">
        <v>335</v>
      </c>
      <c r="B171" s="86"/>
      <c r="C171" s="86"/>
      <c r="D171" s="86"/>
      <c r="E171" s="87"/>
      <c r="F171" s="263"/>
      <c r="G171" s="264"/>
      <c r="H171" s="257"/>
      <c r="I171" s="134"/>
    </row>
    <row r="172" spans="1:8" ht="15">
      <c r="A172" s="76" t="s">
        <v>417</v>
      </c>
      <c r="B172" s="88"/>
      <c r="C172" s="88"/>
      <c r="D172" s="88"/>
      <c r="E172" s="89"/>
      <c r="F172" s="265"/>
      <c r="G172" s="266"/>
      <c r="H172" s="258"/>
    </row>
    <row r="173" spans="1:16" s="32" customFormat="1" ht="15">
      <c r="A173" s="245" t="s">
        <v>340</v>
      </c>
      <c r="B173" s="245"/>
      <c r="C173" s="245"/>
      <c r="D173" s="245"/>
      <c r="E173" s="245"/>
      <c r="F173" s="149" t="s">
        <v>371</v>
      </c>
      <c r="G173" s="152"/>
      <c r="H173" s="153"/>
      <c r="I173" s="134"/>
      <c r="J173" s="134"/>
      <c r="K173"/>
      <c r="L173"/>
      <c r="M173"/>
      <c r="N173"/>
      <c r="O173"/>
      <c r="P173"/>
    </row>
    <row r="174" spans="1:16" s="32" customFormat="1" ht="15">
      <c r="A174" s="245" t="s">
        <v>342</v>
      </c>
      <c r="B174" s="245"/>
      <c r="C174" s="245"/>
      <c r="D174" s="245"/>
      <c r="E174" s="245"/>
      <c r="F174" s="245"/>
      <c r="G174" s="245"/>
      <c r="H174" s="245"/>
      <c r="I174" s="134"/>
      <c r="J174" s="134"/>
      <c r="K174"/>
      <c r="L174"/>
      <c r="M174"/>
      <c r="N174"/>
      <c r="O174"/>
      <c r="P174"/>
    </row>
    <row r="175" spans="1:98" s="46" customFormat="1" ht="40.5" customHeight="1">
      <c r="A175" s="245" t="s">
        <v>495</v>
      </c>
      <c r="B175" s="245"/>
      <c r="C175" s="245"/>
      <c r="D175" s="245"/>
      <c r="E175" s="245"/>
      <c r="F175" s="245"/>
      <c r="G175" s="245"/>
      <c r="H175" s="245"/>
      <c r="I175"/>
      <c r="J175"/>
      <c r="K175"/>
      <c r="L175"/>
      <c r="M175"/>
      <c r="N175"/>
      <c r="O175"/>
      <c r="P175"/>
      <c r="Q175"/>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row>
    <row r="176" spans="1:17" s="32" customFormat="1" ht="29.25" customHeight="1">
      <c r="A176" s="85" t="s">
        <v>533</v>
      </c>
      <c r="B176" s="72"/>
      <c r="C176" s="72"/>
      <c r="D176" s="72"/>
      <c r="E176" s="73"/>
      <c r="F176" s="259" t="s">
        <v>187</v>
      </c>
      <c r="G176" s="260"/>
      <c r="H176" s="154" t="s">
        <v>188</v>
      </c>
      <c r="I176"/>
      <c r="J176"/>
      <c r="K176"/>
      <c r="L176"/>
      <c r="M176"/>
      <c r="N176"/>
      <c r="O176"/>
      <c r="P176"/>
      <c r="Q176"/>
    </row>
    <row r="177" spans="1:17" s="32" customFormat="1" ht="15">
      <c r="A177" s="70" t="s">
        <v>225</v>
      </c>
      <c r="B177" s="92"/>
      <c r="C177" s="92"/>
      <c r="D177" s="92"/>
      <c r="E177" s="93"/>
      <c r="F177" s="274" t="s">
        <v>226</v>
      </c>
      <c r="G177" s="275"/>
      <c r="H177" s="163" t="s">
        <v>226</v>
      </c>
      <c r="I177"/>
      <c r="J177"/>
      <c r="K177"/>
      <c r="L177"/>
      <c r="M177"/>
      <c r="N177"/>
      <c r="O177"/>
      <c r="P177"/>
      <c r="Q177"/>
    </row>
    <row r="178" spans="1:8" ht="29.25" customHeight="1">
      <c r="A178" s="85" t="s">
        <v>534</v>
      </c>
      <c r="B178" s="72"/>
      <c r="C178" s="72"/>
      <c r="D178" s="72"/>
      <c r="E178" s="72"/>
      <c r="F178" s="259" t="s">
        <v>187</v>
      </c>
      <c r="G178" s="260"/>
      <c r="H178" s="154" t="s">
        <v>188</v>
      </c>
    </row>
    <row r="179" spans="1:8" ht="15">
      <c r="A179" s="18" t="s">
        <v>225</v>
      </c>
      <c r="B179" s="16"/>
      <c r="C179" s="16"/>
      <c r="D179" s="16"/>
      <c r="E179" s="17"/>
      <c r="F179" s="274" t="s">
        <v>226</v>
      </c>
      <c r="G179" s="275"/>
      <c r="H179" s="163" t="s">
        <v>226</v>
      </c>
    </row>
    <row r="180" spans="1:8" ht="29.25" customHeight="1">
      <c r="A180" s="71" t="s">
        <v>380</v>
      </c>
      <c r="B180" s="72"/>
      <c r="C180" s="72"/>
      <c r="D180" s="72"/>
      <c r="E180" s="73"/>
      <c r="F180" s="259" t="s">
        <v>187</v>
      </c>
      <c r="G180" s="260"/>
      <c r="H180" s="154" t="s">
        <v>188</v>
      </c>
    </row>
    <row r="181" spans="1:8" ht="15">
      <c r="A181" s="67" t="s">
        <v>679</v>
      </c>
      <c r="B181" s="90"/>
      <c r="C181" s="90"/>
      <c r="D181" s="90"/>
      <c r="E181" s="90"/>
      <c r="F181" s="261" t="s">
        <v>267</v>
      </c>
      <c r="G181" s="262"/>
      <c r="H181" s="256" t="s">
        <v>267</v>
      </c>
    </row>
    <row r="182" spans="1:8" ht="15">
      <c r="A182" s="76" t="s">
        <v>381</v>
      </c>
      <c r="B182" s="88"/>
      <c r="C182" s="88"/>
      <c r="D182" s="88"/>
      <c r="E182" s="88"/>
      <c r="F182" s="267"/>
      <c r="G182" s="268"/>
      <c r="H182" s="257"/>
    </row>
    <row r="183" spans="1:8" ht="15">
      <c r="A183" s="70" t="s">
        <v>382</v>
      </c>
      <c r="B183" s="92"/>
      <c r="C183" s="92"/>
      <c r="D183" s="92"/>
      <c r="E183" s="92"/>
      <c r="F183" s="56"/>
      <c r="G183" s="57"/>
      <c r="H183" s="59"/>
    </row>
    <row r="184" spans="1:8" ht="15">
      <c r="A184" s="70" t="s">
        <v>383</v>
      </c>
      <c r="B184" s="92"/>
      <c r="C184" s="92"/>
      <c r="D184" s="92"/>
      <c r="E184" s="92"/>
      <c r="F184" s="58"/>
      <c r="G184" s="59"/>
      <c r="H184" s="59"/>
    </row>
    <row r="185" spans="1:8" ht="15">
      <c r="A185" s="70" t="s">
        <v>384</v>
      </c>
      <c r="B185" s="92"/>
      <c r="C185" s="92"/>
      <c r="D185" s="92"/>
      <c r="E185" s="92"/>
      <c r="F185" s="58"/>
      <c r="G185" s="59"/>
      <c r="H185" s="59"/>
    </row>
    <row r="186" spans="1:8" ht="15">
      <c r="A186" s="70" t="s">
        <v>385</v>
      </c>
      <c r="B186" s="92"/>
      <c r="C186" s="92"/>
      <c r="D186" s="92"/>
      <c r="E186" s="92"/>
      <c r="F186" s="58"/>
      <c r="G186" s="59"/>
      <c r="H186" s="59"/>
    </row>
    <row r="187" spans="1:8" ht="15">
      <c r="A187" s="70" t="s">
        <v>386</v>
      </c>
      <c r="B187" s="92"/>
      <c r="C187" s="92"/>
      <c r="D187" s="92"/>
      <c r="E187" s="92"/>
      <c r="F187" s="58"/>
      <c r="G187" s="59"/>
      <c r="H187" s="59"/>
    </row>
    <row r="188" spans="1:9" ht="15">
      <c r="A188" s="70" t="s">
        <v>609</v>
      </c>
      <c r="B188" s="92"/>
      <c r="C188" s="92"/>
      <c r="D188" s="92"/>
      <c r="E188" s="92"/>
      <c r="F188" s="58"/>
      <c r="G188" s="59"/>
      <c r="H188" s="59"/>
      <c r="I188" s="134"/>
    </row>
    <row r="189" spans="1:9" ht="15">
      <c r="A189" s="68" t="s">
        <v>610</v>
      </c>
      <c r="B189" s="86"/>
      <c r="C189" s="86"/>
      <c r="D189" s="86"/>
      <c r="E189" s="86"/>
      <c r="F189" s="58"/>
      <c r="G189" s="59"/>
      <c r="H189" s="59"/>
      <c r="I189" s="134"/>
    </row>
    <row r="190" spans="1:8" ht="15">
      <c r="A190" s="76" t="s">
        <v>339</v>
      </c>
      <c r="B190" s="88"/>
      <c r="C190" s="88"/>
      <c r="D190" s="88"/>
      <c r="E190" s="88"/>
      <c r="F190" s="60"/>
      <c r="G190" s="61"/>
      <c r="H190" s="59"/>
    </row>
    <row r="191" spans="1:16" s="32" customFormat="1" ht="15">
      <c r="A191" s="245" t="s">
        <v>340</v>
      </c>
      <c r="B191" s="245"/>
      <c r="C191" s="245"/>
      <c r="D191" s="245"/>
      <c r="E191" s="245"/>
      <c r="F191" s="149" t="s">
        <v>371</v>
      </c>
      <c r="G191" s="152"/>
      <c r="H191" s="153"/>
      <c r="I191" s="134"/>
      <c r="J191" s="134"/>
      <c r="K191"/>
      <c r="L191"/>
      <c r="M191"/>
      <c r="N191"/>
      <c r="O191"/>
      <c r="P191"/>
    </row>
    <row r="192" spans="1:16" s="32" customFormat="1" ht="15">
      <c r="A192" s="245" t="s">
        <v>342</v>
      </c>
      <c r="B192" s="245"/>
      <c r="C192" s="245"/>
      <c r="D192" s="245"/>
      <c r="E192" s="245"/>
      <c r="F192" s="245"/>
      <c r="G192" s="245"/>
      <c r="H192" s="245"/>
      <c r="I192" s="134"/>
      <c r="J192" s="134"/>
      <c r="K192"/>
      <c r="L192"/>
      <c r="M192"/>
      <c r="N192"/>
      <c r="O192"/>
      <c r="P192"/>
    </row>
    <row r="193" spans="1:98" s="46" customFormat="1" ht="40.5" customHeight="1">
      <c r="A193" s="245" t="s">
        <v>495</v>
      </c>
      <c r="B193" s="245"/>
      <c r="C193" s="245"/>
      <c r="D193" s="245"/>
      <c r="E193" s="245"/>
      <c r="F193" s="245"/>
      <c r="G193" s="245"/>
      <c r="H193" s="245"/>
      <c r="I193" t="s">
        <v>264</v>
      </c>
      <c r="J193"/>
      <c r="K193"/>
      <c r="L193"/>
      <c r="M193"/>
      <c r="N193"/>
      <c r="O193"/>
      <c r="P193"/>
      <c r="Q193"/>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row>
    <row r="194" spans="1:17" s="32" customFormat="1" ht="30" customHeight="1">
      <c r="A194" s="71" t="s">
        <v>389</v>
      </c>
      <c r="B194" s="72"/>
      <c r="C194" s="72"/>
      <c r="D194" s="72"/>
      <c r="E194" s="73"/>
      <c r="F194" s="259" t="s">
        <v>187</v>
      </c>
      <c r="G194" s="260"/>
      <c r="H194" s="154" t="s">
        <v>188</v>
      </c>
      <c r="I194" s="134"/>
      <c r="J194"/>
      <c r="K194"/>
      <c r="L194"/>
      <c r="M194"/>
      <c r="N194"/>
      <c r="O194"/>
      <c r="P194"/>
      <c r="Q194"/>
    </row>
    <row r="195" spans="1:17" s="32" customFormat="1" ht="15">
      <c r="A195" s="68" t="s">
        <v>387</v>
      </c>
      <c r="B195" s="86"/>
      <c r="C195" s="86"/>
      <c r="D195" s="86"/>
      <c r="E195" s="86"/>
      <c r="F195" s="272" t="s">
        <v>267</v>
      </c>
      <c r="G195" s="262"/>
      <c r="H195" s="256" t="s">
        <v>267</v>
      </c>
      <c r="I195" s="134"/>
      <c r="J195"/>
      <c r="K195"/>
      <c r="L195"/>
      <c r="M195"/>
      <c r="N195"/>
      <c r="O195"/>
      <c r="P195"/>
      <c r="Q195"/>
    </row>
    <row r="196" spans="1:8" ht="15">
      <c r="A196" s="76" t="s">
        <v>594</v>
      </c>
      <c r="B196" s="88"/>
      <c r="C196" s="88"/>
      <c r="D196" s="88"/>
      <c r="E196" s="89"/>
      <c r="F196" s="273"/>
      <c r="G196" s="268"/>
      <c r="H196" s="257"/>
    </row>
    <row r="197" spans="1:16" s="32" customFormat="1" ht="15">
      <c r="A197" s="245" t="s">
        <v>340</v>
      </c>
      <c r="B197" s="245"/>
      <c r="C197" s="245"/>
      <c r="D197" s="245"/>
      <c r="E197" s="245"/>
      <c r="F197" s="149" t="s">
        <v>371</v>
      </c>
      <c r="G197" s="152"/>
      <c r="H197" s="153"/>
      <c r="I197" s="134"/>
      <c r="J197" s="134"/>
      <c r="K197"/>
      <c r="L197"/>
      <c r="M197"/>
      <c r="N197"/>
      <c r="O197"/>
      <c r="P197"/>
    </row>
    <row r="198" spans="1:16" s="32" customFormat="1" ht="15">
      <c r="A198" s="245" t="s">
        <v>342</v>
      </c>
      <c r="B198" s="245"/>
      <c r="C198" s="245"/>
      <c r="D198" s="245"/>
      <c r="E198" s="245"/>
      <c r="F198" s="245"/>
      <c r="G198" s="245"/>
      <c r="H198" s="245"/>
      <c r="I198" s="134"/>
      <c r="J198" s="134"/>
      <c r="K198"/>
      <c r="L198"/>
      <c r="M198"/>
      <c r="N198"/>
      <c r="O198"/>
      <c r="P198"/>
    </row>
    <row r="199" spans="1:98" s="46" customFormat="1" ht="40.5" customHeight="1">
      <c r="A199" s="245" t="s">
        <v>495</v>
      </c>
      <c r="B199" s="245"/>
      <c r="C199" s="245"/>
      <c r="D199" s="245"/>
      <c r="E199" s="245"/>
      <c r="F199" s="245"/>
      <c r="G199" s="245"/>
      <c r="H199" s="245"/>
      <c r="I199"/>
      <c r="J199"/>
      <c r="K199"/>
      <c r="L199"/>
      <c r="M199"/>
      <c r="N199"/>
      <c r="O199"/>
      <c r="P199"/>
      <c r="Q199"/>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row>
    <row r="200" spans="1:17" s="32" customFormat="1" ht="15">
      <c r="A200" s="68" t="s">
        <v>388</v>
      </c>
      <c r="B200" s="86"/>
      <c r="C200" s="86"/>
      <c r="D200" s="86"/>
      <c r="E200" s="86"/>
      <c r="F200" s="261" t="s">
        <v>267</v>
      </c>
      <c r="G200" s="262"/>
      <c r="H200" s="256" t="s">
        <v>267</v>
      </c>
      <c r="I200" s="134"/>
      <c r="J200"/>
      <c r="K200"/>
      <c r="L200"/>
      <c r="M200"/>
      <c r="N200"/>
      <c r="O200"/>
      <c r="P200"/>
      <c r="Q200"/>
    </row>
    <row r="201" spans="1:17" s="32" customFormat="1" ht="15">
      <c r="A201" s="68" t="s">
        <v>418</v>
      </c>
      <c r="B201" s="86"/>
      <c r="C201" s="86"/>
      <c r="D201" s="86"/>
      <c r="E201" s="86"/>
      <c r="F201" s="263"/>
      <c r="G201" s="264"/>
      <c r="H201" s="257"/>
      <c r="I201" s="134"/>
      <c r="J201"/>
      <c r="K201"/>
      <c r="L201"/>
      <c r="M201"/>
      <c r="N201"/>
      <c r="O201"/>
      <c r="P201"/>
      <c r="Q201"/>
    </row>
    <row r="202" spans="1:8" ht="15">
      <c r="A202" s="76" t="s">
        <v>419</v>
      </c>
      <c r="B202" s="88"/>
      <c r="C202" s="88"/>
      <c r="D202" s="88"/>
      <c r="E202" s="88"/>
      <c r="F202" s="265"/>
      <c r="G202" s="266"/>
      <c r="H202" s="258"/>
    </row>
    <row r="203" spans="1:16" s="32" customFormat="1" ht="15">
      <c r="A203" s="245" t="s">
        <v>340</v>
      </c>
      <c r="B203" s="245"/>
      <c r="C203" s="245"/>
      <c r="D203" s="245"/>
      <c r="E203" s="245"/>
      <c r="F203" s="149" t="s">
        <v>371</v>
      </c>
      <c r="G203" s="152"/>
      <c r="H203" s="153"/>
      <c r="I203" s="134"/>
      <c r="J203" s="134"/>
      <c r="K203"/>
      <c r="L203"/>
      <c r="M203"/>
      <c r="N203"/>
      <c r="O203"/>
      <c r="P203"/>
    </row>
    <row r="204" spans="1:16" s="32" customFormat="1" ht="15">
      <c r="A204" s="245" t="s">
        <v>342</v>
      </c>
      <c r="B204" s="245"/>
      <c r="C204" s="245"/>
      <c r="D204" s="245"/>
      <c r="E204" s="245"/>
      <c r="F204" s="245"/>
      <c r="G204" s="245"/>
      <c r="H204" s="245"/>
      <c r="I204"/>
      <c r="J204"/>
      <c r="K204"/>
      <c r="L204"/>
      <c r="M204"/>
      <c r="N204"/>
      <c r="O204"/>
      <c r="P204"/>
    </row>
    <row r="205" spans="1:98" s="46" customFormat="1" ht="40.5" customHeight="1">
      <c r="A205" s="245" t="s">
        <v>495</v>
      </c>
      <c r="B205" s="245"/>
      <c r="C205" s="245"/>
      <c r="D205" s="245"/>
      <c r="E205" s="245"/>
      <c r="F205" s="245"/>
      <c r="G205" s="245"/>
      <c r="H205" s="245"/>
      <c r="I205"/>
      <c r="J205"/>
      <c r="K205"/>
      <c r="L205"/>
      <c r="M205"/>
      <c r="N205"/>
      <c r="O205"/>
      <c r="P205"/>
      <c r="Q205"/>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row>
    <row r="206" spans="1:17" s="32" customFormat="1" ht="15">
      <c r="A206" s="276" t="s">
        <v>233</v>
      </c>
      <c r="B206" s="277"/>
      <c r="C206" s="277"/>
      <c r="D206" s="277"/>
      <c r="E206" s="277"/>
      <c r="F206" s="277"/>
      <c r="G206" s="278"/>
      <c r="H206" s="164"/>
      <c r="I206" s="134"/>
      <c r="J206"/>
      <c r="K206"/>
      <c r="L206"/>
      <c r="M206"/>
      <c r="N206"/>
      <c r="O206"/>
      <c r="P206"/>
      <c r="Q206"/>
    </row>
    <row r="207" spans="1:12" ht="26.25" customHeight="1">
      <c r="A207" s="71" t="s">
        <v>390</v>
      </c>
      <c r="B207" s="72"/>
      <c r="C207" s="72"/>
      <c r="D207" s="72"/>
      <c r="E207" s="72"/>
      <c r="F207" s="259" t="s">
        <v>187</v>
      </c>
      <c r="G207" s="260"/>
      <c r="H207" s="154" t="s">
        <v>188</v>
      </c>
      <c r="I207" s="305" t="s">
        <v>193</v>
      </c>
      <c r="J207" s="305"/>
      <c r="K207" s="305"/>
      <c r="L207" s="305"/>
    </row>
    <row r="208" spans="1:12" ht="15">
      <c r="A208" s="70" t="s">
        <v>543</v>
      </c>
      <c r="B208" s="92"/>
      <c r="C208" s="92"/>
      <c r="D208" s="92"/>
      <c r="E208" s="93"/>
      <c r="F208" s="255" t="s">
        <v>267</v>
      </c>
      <c r="G208" s="244"/>
      <c r="H208" s="155" t="s">
        <v>267</v>
      </c>
      <c r="I208" s="305" t="s">
        <v>190</v>
      </c>
      <c r="J208" s="305"/>
      <c r="K208" s="305" t="s">
        <v>191</v>
      </c>
      <c r="L208" s="305"/>
    </row>
    <row r="209" spans="1:16" s="32" customFormat="1" ht="15">
      <c r="A209" s="245" t="s">
        <v>340</v>
      </c>
      <c r="B209" s="245"/>
      <c r="C209" s="245"/>
      <c r="D209" s="245"/>
      <c r="E209" s="245"/>
      <c r="F209" s="149" t="s">
        <v>371</v>
      </c>
      <c r="G209" s="152"/>
      <c r="H209" s="156"/>
      <c r="I209" s="151">
        <f>COUNTIF(F208:F293,"No Action Taken")</f>
        <v>15</v>
      </c>
      <c r="J209" s="151" t="s">
        <v>686</v>
      </c>
      <c r="K209" s="151">
        <f>COUNTIF(H208:H293,"No Action Taken")</f>
        <v>15</v>
      </c>
      <c r="L209" s="151" t="s">
        <v>686</v>
      </c>
      <c r="M209"/>
      <c r="N209"/>
      <c r="O209"/>
      <c r="P209"/>
    </row>
    <row r="210" spans="1:16" s="32" customFormat="1" ht="15">
      <c r="A210" s="245" t="s">
        <v>342</v>
      </c>
      <c r="B210" s="245"/>
      <c r="C210" s="245"/>
      <c r="D210" s="245"/>
      <c r="E210" s="245"/>
      <c r="F210" s="245"/>
      <c r="G210" s="245"/>
      <c r="H210" s="245"/>
      <c r="I210" s="151">
        <f>COUNTIF(F208:F293,"In Progress")</f>
        <v>0</v>
      </c>
      <c r="J210" s="151" t="s">
        <v>265</v>
      </c>
      <c r="K210" s="151">
        <f>COUNTIF(H208:H293,"In Progress")</f>
        <v>0</v>
      </c>
      <c r="L210" s="151" t="s">
        <v>265</v>
      </c>
      <c r="M210"/>
      <c r="N210"/>
      <c r="O210"/>
      <c r="P210"/>
    </row>
    <row r="211" spans="1:98" s="46" customFormat="1" ht="40.5" customHeight="1">
      <c r="A211" s="245" t="s">
        <v>495</v>
      </c>
      <c r="B211" s="245"/>
      <c r="C211" s="245"/>
      <c r="D211" s="245"/>
      <c r="E211" s="245"/>
      <c r="F211" s="245"/>
      <c r="G211" s="245"/>
      <c r="H211" s="245"/>
      <c r="I211" s="151">
        <f>COUNTIF(F208:F293,"Completed")</f>
        <v>0</v>
      </c>
      <c r="J211" s="151" t="s">
        <v>263</v>
      </c>
      <c r="K211" s="151">
        <f>COUNTIF(H208:H293,"Completed")</f>
        <v>0</v>
      </c>
      <c r="L211" s="151" t="s">
        <v>263</v>
      </c>
      <c r="M211"/>
      <c r="N211"/>
      <c r="O211"/>
      <c r="P211"/>
      <c r="Q211"/>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row>
    <row r="212" spans="1:17" s="32" customFormat="1" ht="26.25" customHeight="1">
      <c r="A212" s="71" t="s">
        <v>397</v>
      </c>
      <c r="B212" s="72"/>
      <c r="C212" s="72"/>
      <c r="D212" s="72"/>
      <c r="E212" s="72"/>
      <c r="F212" s="259" t="s">
        <v>187</v>
      </c>
      <c r="G212" s="260"/>
      <c r="H212" s="154" t="s">
        <v>188</v>
      </c>
      <c r="I212" s="134"/>
      <c r="J212"/>
      <c r="K212"/>
      <c r="L212"/>
      <c r="M212"/>
      <c r="N212"/>
      <c r="O212"/>
      <c r="P212"/>
      <c r="Q212"/>
    </row>
    <row r="213" spans="1:17" s="32" customFormat="1" ht="15">
      <c r="A213" s="68" t="s">
        <v>611</v>
      </c>
      <c r="B213" s="86"/>
      <c r="C213" s="86"/>
      <c r="D213" s="86"/>
      <c r="E213" s="86"/>
      <c r="F213" s="279" t="s">
        <v>267</v>
      </c>
      <c r="G213" s="264"/>
      <c r="H213" s="256" t="s">
        <v>267</v>
      </c>
      <c r="I213" s="134"/>
      <c r="J213"/>
      <c r="K213"/>
      <c r="L213"/>
      <c r="M213"/>
      <c r="N213"/>
      <c r="O213"/>
      <c r="P213"/>
      <c r="Q213"/>
    </row>
    <row r="214" spans="1:8" ht="15">
      <c r="A214" s="76" t="s">
        <v>420</v>
      </c>
      <c r="B214" s="88"/>
      <c r="C214" s="88"/>
      <c r="D214" s="88"/>
      <c r="E214" s="88"/>
      <c r="F214" s="280"/>
      <c r="G214" s="281"/>
      <c r="H214" s="257"/>
    </row>
    <row r="215" spans="1:16" s="32" customFormat="1" ht="15">
      <c r="A215" s="245" t="s">
        <v>340</v>
      </c>
      <c r="B215" s="245"/>
      <c r="C215" s="245"/>
      <c r="D215" s="245"/>
      <c r="E215" s="245"/>
      <c r="F215" s="149" t="s">
        <v>371</v>
      </c>
      <c r="G215" s="152"/>
      <c r="H215" s="153"/>
      <c r="I215" s="134"/>
      <c r="J215" s="134"/>
      <c r="K215"/>
      <c r="L215"/>
      <c r="M215"/>
      <c r="N215"/>
      <c r="O215"/>
      <c r="P215"/>
    </row>
    <row r="216" spans="1:16" s="32" customFormat="1" ht="15">
      <c r="A216" s="245" t="s">
        <v>342</v>
      </c>
      <c r="B216" s="245"/>
      <c r="C216" s="245"/>
      <c r="D216" s="245"/>
      <c r="E216" s="245"/>
      <c r="F216" s="245"/>
      <c r="G216" s="245"/>
      <c r="H216" s="245"/>
      <c r="I216" s="134"/>
      <c r="J216" s="134"/>
      <c r="K216"/>
      <c r="L216"/>
      <c r="M216"/>
      <c r="N216"/>
      <c r="O216"/>
      <c r="P216"/>
    </row>
    <row r="217" spans="1:98" s="46" customFormat="1" ht="40.5" customHeight="1">
      <c r="A217" s="245" t="s">
        <v>495</v>
      </c>
      <c r="B217" s="245"/>
      <c r="C217" s="245"/>
      <c r="D217" s="245"/>
      <c r="E217" s="245"/>
      <c r="F217" s="245"/>
      <c r="G217" s="245"/>
      <c r="H217" s="245"/>
      <c r="I217"/>
      <c r="J217"/>
      <c r="K217"/>
      <c r="L217"/>
      <c r="M217"/>
      <c r="N217"/>
      <c r="O217"/>
      <c r="P217"/>
      <c r="Q217"/>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row>
    <row r="218" spans="1:17" s="32" customFormat="1" ht="15">
      <c r="A218" s="68" t="s">
        <v>392</v>
      </c>
      <c r="B218" s="86"/>
      <c r="C218" s="86"/>
      <c r="D218" s="86"/>
      <c r="E218" s="86"/>
      <c r="F218" s="261" t="s">
        <v>267</v>
      </c>
      <c r="G218" s="262"/>
      <c r="H218" s="256" t="s">
        <v>267</v>
      </c>
      <c r="I218" s="134"/>
      <c r="J218"/>
      <c r="K218"/>
      <c r="L218"/>
      <c r="M218"/>
      <c r="N218"/>
      <c r="O218"/>
      <c r="P218"/>
      <c r="Q218"/>
    </row>
    <row r="219" spans="1:17" s="32" customFormat="1" ht="15">
      <c r="A219" s="68" t="s">
        <v>393</v>
      </c>
      <c r="B219" s="86"/>
      <c r="C219" s="86"/>
      <c r="D219" s="86"/>
      <c r="E219" s="86"/>
      <c r="F219" s="263"/>
      <c r="G219" s="264"/>
      <c r="H219" s="257"/>
      <c r="I219" s="134"/>
      <c r="J219"/>
      <c r="K219"/>
      <c r="L219"/>
      <c r="M219"/>
      <c r="N219"/>
      <c r="O219"/>
      <c r="P219"/>
      <c r="Q219"/>
    </row>
    <row r="220" spans="1:8" ht="15">
      <c r="A220" s="76" t="s">
        <v>421</v>
      </c>
      <c r="B220" s="88"/>
      <c r="C220" s="88"/>
      <c r="D220" s="88"/>
      <c r="E220" s="88"/>
      <c r="F220" s="265"/>
      <c r="G220" s="266"/>
      <c r="H220" s="258"/>
    </row>
    <row r="221" spans="1:16" s="32" customFormat="1" ht="15">
      <c r="A221" s="245" t="s">
        <v>340</v>
      </c>
      <c r="B221" s="245"/>
      <c r="C221" s="245"/>
      <c r="D221" s="245"/>
      <c r="E221" s="245"/>
      <c r="F221" s="149" t="s">
        <v>371</v>
      </c>
      <c r="G221" s="152"/>
      <c r="H221" s="153"/>
      <c r="I221" s="134"/>
      <c r="J221" s="134"/>
      <c r="K221"/>
      <c r="L221"/>
      <c r="M221"/>
      <c r="N221"/>
      <c r="O221"/>
      <c r="P221"/>
    </row>
    <row r="222" spans="1:16" s="32" customFormat="1" ht="15">
      <c r="A222" s="245" t="s">
        <v>342</v>
      </c>
      <c r="B222" s="245"/>
      <c r="C222" s="245"/>
      <c r="D222" s="245"/>
      <c r="E222" s="245"/>
      <c r="F222" s="245"/>
      <c r="G222" s="245"/>
      <c r="H222" s="245"/>
      <c r="I222" s="134"/>
      <c r="J222" s="134"/>
      <c r="K222"/>
      <c r="L222"/>
      <c r="M222"/>
      <c r="N222"/>
      <c r="O222"/>
      <c r="P222"/>
    </row>
    <row r="223" spans="1:98" s="46" customFormat="1" ht="40.5" customHeight="1">
      <c r="A223" s="245" t="s">
        <v>495</v>
      </c>
      <c r="B223" s="245"/>
      <c r="C223" s="245"/>
      <c r="D223" s="245"/>
      <c r="E223" s="245"/>
      <c r="F223" s="245"/>
      <c r="G223" s="245"/>
      <c r="H223" s="245"/>
      <c r="I223"/>
      <c r="J223"/>
      <c r="K223"/>
      <c r="L223"/>
      <c r="M223"/>
      <c r="N223"/>
      <c r="O223"/>
      <c r="P223"/>
      <c r="Q223"/>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row>
    <row r="224" spans="1:17" ht="15">
      <c r="A224" s="68" t="s">
        <v>394</v>
      </c>
      <c r="B224" s="86"/>
      <c r="C224" s="86"/>
      <c r="D224" s="86"/>
      <c r="E224" s="86"/>
      <c r="F224" s="261" t="s">
        <v>267</v>
      </c>
      <c r="G224" s="262"/>
      <c r="H224" s="256" t="s">
        <v>267</v>
      </c>
      <c r="N224"/>
      <c r="O224"/>
      <c r="P224"/>
      <c r="Q224"/>
    </row>
    <row r="225" spans="1:17" ht="15">
      <c r="A225" s="68" t="s">
        <v>395</v>
      </c>
      <c r="B225" s="86"/>
      <c r="C225" s="86"/>
      <c r="D225" s="86"/>
      <c r="E225" s="86"/>
      <c r="F225" s="263"/>
      <c r="G225" s="264"/>
      <c r="H225" s="257"/>
      <c r="I225" s="134"/>
      <c r="N225"/>
      <c r="O225"/>
      <c r="P225"/>
      <c r="Q225"/>
    </row>
    <row r="226" spans="1:9" ht="15">
      <c r="A226" s="68" t="s">
        <v>396</v>
      </c>
      <c r="B226" s="86"/>
      <c r="C226" s="86"/>
      <c r="D226" s="86"/>
      <c r="E226" s="86"/>
      <c r="F226" s="263"/>
      <c r="G226" s="264"/>
      <c r="H226" s="257"/>
      <c r="I226" s="134"/>
    </row>
    <row r="227" spans="1:8" ht="15">
      <c r="A227" s="76" t="s">
        <v>422</v>
      </c>
      <c r="B227" s="88"/>
      <c r="C227" s="88"/>
      <c r="D227" s="88"/>
      <c r="E227" s="88"/>
      <c r="F227" s="265"/>
      <c r="G227" s="266"/>
      <c r="H227" s="258"/>
    </row>
    <row r="228" spans="1:16" s="32" customFormat="1" ht="15">
      <c r="A228" s="245" t="s">
        <v>340</v>
      </c>
      <c r="B228" s="245"/>
      <c r="C228" s="245"/>
      <c r="D228" s="245"/>
      <c r="E228" s="245"/>
      <c r="F228" s="149" t="s">
        <v>371</v>
      </c>
      <c r="G228" s="152"/>
      <c r="H228" s="153"/>
      <c r="I228" s="134"/>
      <c r="J228" s="134"/>
      <c r="K228"/>
      <c r="L228"/>
      <c r="M228"/>
      <c r="N228"/>
      <c r="O228"/>
      <c r="P228"/>
    </row>
    <row r="229" spans="1:16" s="32" customFormat="1" ht="15">
      <c r="A229" s="245" t="s">
        <v>342</v>
      </c>
      <c r="B229" s="245"/>
      <c r="C229" s="245"/>
      <c r="D229" s="245"/>
      <c r="E229" s="245"/>
      <c r="F229" s="245"/>
      <c r="G229" s="245"/>
      <c r="H229" s="245"/>
      <c r="I229" s="134"/>
      <c r="J229" s="134"/>
      <c r="K229"/>
      <c r="L229"/>
      <c r="M229"/>
      <c r="N229"/>
      <c r="O229"/>
      <c r="P229"/>
    </row>
    <row r="230" spans="1:98" s="46" customFormat="1" ht="40.5" customHeight="1">
      <c r="A230" s="245" t="s">
        <v>495</v>
      </c>
      <c r="B230" s="245"/>
      <c r="C230" s="245"/>
      <c r="D230" s="245"/>
      <c r="E230" s="245"/>
      <c r="F230" s="245"/>
      <c r="G230" s="245"/>
      <c r="H230" s="245"/>
      <c r="I230"/>
      <c r="J230"/>
      <c r="K230"/>
      <c r="L230"/>
      <c r="M230"/>
      <c r="N230"/>
      <c r="O230"/>
      <c r="P230"/>
      <c r="Q230"/>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row>
    <row r="231" spans="1:17" ht="29.25" customHeight="1">
      <c r="A231" s="71" t="s">
        <v>391</v>
      </c>
      <c r="B231" s="72"/>
      <c r="C231" s="72"/>
      <c r="D231" s="72"/>
      <c r="E231" s="73"/>
      <c r="F231" s="259" t="s">
        <v>187</v>
      </c>
      <c r="G231" s="260"/>
      <c r="H231" s="154" t="s">
        <v>188</v>
      </c>
      <c r="N231"/>
      <c r="O231"/>
      <c r="P231"/>
      <c r="Q231"/>
    </row>
    <row r="232" spans="1:17" ht="15">
      <c r="A232" s="68" t="s">
        <v>454</v>
      </c>
      <c r="B232" s="86"/>
      <c r="C232" s="86"/>
      <c r="D232" s="86"/>
      <c r="E232" s="87"/>
      <c r="F232" s="261" t="s">
        <v>267</v>
      </c>
      <c r="G232" s="262"/>
      <c r="H232" s="256" t="s">
        <v>267</v>
      </c>
      <c r="I232" s="134"/>
      <c r="N232"/>
      <c r="O232"/>
      <c r="P232"/>
      <c r="Q232"/>
    </row>
    <row r="233" spans="1:9" ht="15">
      <c r="A233" s="68" t="s">
        <v>423</v>
      </c>
      <c r="B233" s="86"/>
      <c r="C233" s="86"/>
      <c r="D233" s="86"/>
      <c r="E233" s="87"/>
      <c r="F233" s="263"/>
      <c r="G233" s="264"/>
      <c r="H233" s="257"/>
      <c r="I233" s="134"/>
    </row>
    <row r="234" spans="1:8" ht="15">
      <c r="A234" s="76" t="s">
        <v>424</v>
      </c>
      <c r="B234" s="88"/>
      <c r="C234" s="88"/>
      <c r="D234" s="88"/>
      <c r="E234" s="89"/>
      <c r="F234" s="265"/>
      <c r="G234" s="266"/>
      <c r="H234" s="258"/>
    </row>
    <row r="235" spans="1:16" s="32" customFormat="1" ht="15">
      <c r="A235" s="245" t="s">
        <v>340</v>
      </c>
      <c r="B235" s="245"/>
      <c r="C235" s="245"/>
      <c r="D235" s="245"/>
      <c r="E235" s="245"/>
      <c r="F235" s="149" t="s">
        <v>371</v>
      </c>
      <c r="G235" s="152"/>
      <c r="H235" s="153"/>
      <c r="I235" s="134"/>
      <c r="J235" s="134"/>
      <c r="K235"/>
      <c r="L235"/>
      <c r="M235"/>
      <c r="N235"/>
      <c r="O235"/>
      <c r="P235"/>
    </row>
    <row r="236" spans="1:16" s="32" customFormat="1" ht="15">
      <c r="A236" s="245" t="s">
        <v>342</v>
      </c>
      <c r="B236" s="245"/>
      <c r="C236" s="245"/>
      <c r="D236" s="245"/>
      <c r="E236" s="245"/>
      <c r="F236" s="245"/>
      <c r="G236" s="245"/>
      <c r="H236" s="245"/>
      <c r="I236" s="134"/>
      <c r="J236"/>
      <c r="K236"/>
      <c r="L236"/>
      <c r="M236"/>
      <c r="N236"/>
      <c r="O236"/>
      <c r="P236"/>
    </row>
    <row r="237" spans="1:98" s="46" customFormat="1" ht="40.5" customHeight="1">
      <c r="A237" s="245" t="s">
        <v>495</v>
      </c>
      <c r="B237" s="245"/>
      <c r="C237" s="245"/>
      <c r="D237" s="245"/>
      <c r="E237" s="245"/>
      <c r="F237" s="245"/>
      <c r="G237" s="245"/>
      <c r="H237" s="245"/>
      <c r="I237" s="134"/>
      <c r="J237"/>
      <c r="K237"/>
      <c r="L237"/>
      <c r="M237"/>
      <c r="N237"/>
      <c r="O237"/>
      <c r="P237"/>
      <c r="Q237"/>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row>
    <row r="238" spans="1:17" ht="15">
      <c r="A238" s="70" t="s">
        <v>546</v>
      </c>
      <c r="B238" s="92"/>
      <c r="C238" s="92"/>
      <c r="D238" s="92"/>
      <c r="E238" s="93"/>
      <c r="F238" s="255" t="s">
        <v>267</v>
      </c>
      <c r="G238" s="244"/>
      <c r="H238" s="155" t="s">
        <v>267</v>
      </c>
      <c r="N238"/>
      <c r="O238"/>
      <c r="P238"/>
      <c r="Q238"/>
    </row>
    <row r="239" spans="1:16" s="32" customFormat="1" ht="15">
      <c r="A239" s="245" t="s">
        <v>340</v>
      </c>
      <c r="B239" s="245"/>
      <c r="C239" s="245"/>
      <c r="D239" s="245"/>
      <c r="E239" s="245"/>
      <c r="F239" s="149" t="s">
        <v>371</v>
      </c>
      <c r="G239" s="152"/>
      <c r="H239" s="156"/>
      <c r="I239" s="134"/>
      <c r="J239" s="134"/>
      <c r="K239"/>
      <c r="L239"/>
      <c r="M239"/>
      <c r="N239"/>
      <c r="O239"/>
      <c r="P239"/>
    </row>
    <row r="240" spans="1:16" s="32" customFormat="1" ht="15">
      <c r="A240" s="245" t="s">
        <v>342</v>
      </c>
      <c r="B240" s="245"/>
      <c r="C240" s="245"/>
      <c r="D240" s="245"/>
      <c r="E240" s="245"/>
      <c r="F240" s="245"/>
      <c r="G240" s="245"/>
      <c r="H240" s="245"/>
      <c r="I240" s="134"/>
      <c r="J240" s="134"/>
      <c r="K240"/>
      <c r="L240"/>
      <c r="M240"/>
      <c r="N240"/>
      <c r="O240"/>
      <c r="P240"/>
    </row>
    <row r="241" spans="1:98" s="46" customFormat="1" ht="40.5" customHeight="1">
      <c r="A241" s="245" t="s">
        <v>495</v>
      </c>
      <c r="B241" s="245"/>
      <c r="C241" s="245"/>
      <c r="D241" s="245"/>
      <c r="E241" s="245"/>
      <c r="F241" s="245"/>
      <c r="G241" s="245"/>
      <c r="H241" s="245"/>
      <c r="I241" s="134"/>
      <c r="J241"/>
      <c r="K241"/>
      <c r="L241"/>
      <c r="M241"/>
      <c r="N241"/>
      <c r="O241"/>
      <c r="P241"/>
      <c r="Q241"/>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row>
    <row r="242" spans="1:17" ht="15">
      <c r="A242" s="68" t="s">
        <v>398</v>
      </c>
      <c r="B242" s="86"/>
      <c r="C242" s="86"/>
      <c r="D242" s="86"/>
      <c r="E242" s="87"/>
      <c r="F242" s="279" t="s">
        <v>267</v>
      </c>
      <c r="G242" s="264"/>
      <c r="H242" s="256" t="s">
        <v>267</v>
      </c>
      <c r="I242" s="134"/>
      <c r="N242"/>
      <c r="O242"/>
      <c r="P242"/>
      <c r="Q242"/>
    </row>
    <row r="243" spans="1:17" ht="15">
      <c r="A243" s="76" t="s">
        <v>425</v>
      </c>
      <c r="B243" s="88"/>
      <c r="C243" s="88"/>
      <c r="D243" s="88"/>
      <c r="E243" s="89"/>
      <c r="F243" s="280"/>
      <c r="G243" s="281"/>
      <c r="H243" s="257"/>
      <c r="N243"/>
      <c r="O243"/>
      <c r="P243"/>
      <c r="Q243"/>
    </row>
    <row r="244" spans="1:16" s="32" customFormat="1" ht="15">
      <c r="A244" s="245" t="s">
        <v>340</v>
      </c>
      <c r="B244" s="245"/>
      <c r="C244" s="245"/>
      <c r="D244" s="245"/>
      <c r="E244" s="245"/>
      <c r="F244" s="149" t="s">
        <v>371</v>
      </c>
      <c r="G244" s="152"/>
      <c r="H244" s="153"/>
      <c r="I244" s="134"/>
      <c r="J244" s="134"/>
      <c r="K244"/>
      <c r="L244"/>
      <c r="M244"/>
      <c r="N244"/>
      <c r="O244"/>
      <c r="P244"/>
    </row>
    <row r="245" spans="1:16" s="32" customFormat="1" ht="15">
      <c r="A245" s="245" t="s">
        <v>342</v>
      </c>
      <c r="B245" s="245"/>
      <c r="C245" s="245"/>
      <c r="D245" s="245"/>
      <c r="E245" s="245"/>
      <c r="F245" s="245"/>
      <c r="G245" s="245"/>
      <c r="H245" s="245"/>
      <c r="I245" s="134"/>
      <c r="J245" s="134"/>
      <c r="K245"/>
      <c r="L245"/>
      <c r="M245"/>
      <c r="N245"/>
      <c r="O245"/>
      <c r="P245"/>
    </row>
    <row r="246" spans="1:98" s="46" customFormat="1" ht="40.5" customHeight="1">
      <c r="A246" s="245" t="s">
        <v>495</v>
      </c>
      <c r="B246" s="245"/>
      <c r="C246" s="245"/>
      <c r="D246" s="245"/>
      <c r="E246" s="245"/>
      <c r="F246" s="245"/>
      <c r="G246" s="245"/>
      <c r="H246" s="245"/>
      <c r="I246"/>
      <c r="J246"/>
      <c r="K246"/>
      <c r="L246"/>
      <c r="M246"/>
      <c r="N246"/>
      <c r="O246"/>
      <c r="P246"/>
      <c r="Q246"/>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row>
    <row r="247" spans="1:17" ht="24.75" customHeight="1">
      <c r="A247" s="71" t="s">
        <v>399</v>
      </c>
      <c r="B247" s="72"/>
      <c r="C247" s="72"/>
      <c r="D247" s="72"/>
      <c r="E247" s="72"/>
      <c r="F247" s="259" t="s">
        <v>187</v>
      </c>
      <c r="G247" s="260"/>
      <c r="H247" s="154" t="s">
        <v>188</v>
      </c>
      <c r="I247" s="134"/>
      <c r="N247"/>
      <c r="O247"/>
      <c r="P247"/>
      <c r="Q247"/>
    </row>
    <row r="248" spans="1:17" ht="15">
      <c r="A248" s="68" t="s">
        <v>680</v>
      </c>
      <c r="B248" s="86"/>
      <c r="C248" s="86"/>
      <c r="D248" s="86"/>
      <c r="E248" s="86"/>
      <c r="F248" s="261" t="s">
        <v>267</v>
      </c>
      <c r="G248" s="262"/>
      <c r="H248" s="256" t="s">
        <v>267</v>
      </c>
      <c r="I248" s="134"/>
      <c r="N248"/>
      <c r="O248"/>
      <c r="P248"/>
      <c r="Q248"/>
    </row>
    <row r="249" spans="1:8" ht="15">
      <c r="A249" s="76" t="s">
        <v>426</v>
      </c>
      <c r="B249" s="88"/>
      <c r="C249" s="88"/>
      <c r="D249" s="88"/>
      <c r="E249" s="88"/>
      <c r="F249" s="265"/>
      <c r="G249" s="266"/>
      <c r="H249" s="257"/>
    </row>
    <row r="250" spans="1:16" s="32" customFormat="1" ht="15">
      <c r="A250" s="245" t="s">
        <v>340</v>
      </c>
      <c r="B250" s="245"/>
      <c r="C250" s="245"/>
      <c r="D250" s="245"/>
      <c r="E250" s="245"/>
      <c r="F250" s="149" t="s">
        <v>371</v>
      </c>
      <c r="G250" s="152"/>
      <c r="H250" s="153"/>
      <c r="I250" s="134"/>
      <c r="J250" s="134"/>
      <c r="K250"/>
      <c r="L250"/>
      <c r="M250"/>
      <c r="N250"/>
      <c r="O250"/>
      <c r="P250"/>
    </row>
    <row r="251" spans="1:16" s="32" customFormat="1" ht="15">
      <c r="A251" s="245" t="s">
        <v>342</v>
      </c>
      <c r="B251" s="245"/>
      <c r="C251" s="245"/>
      <c r="D251" s="245"/>
      <c r="E251" s="245"/>
      <c r="F251" s="245"/>
      <c r="G251" s="245"/>
      <c r="H251" s="245"/>
      <c r="I251" s="134"/>
      <c r="J251" s="134"/>
      <c r="K251"/>
      <c r="L251"/>
      <c r="M251"/>
      <c r="N251"/>
      <c r="O251"/>
      <c r="P251"/>
    </row>
    <row r="252" spans="1:98" s="46" customFormat="1" ht="40.5" customHeight="1">
      <c r="A252" s="245" t="s">
        <v>495</v>
      </c>
      <c r="B252" s="245"/>
      <c r="C252" s="245"/>
      <c r="D252" s="245"/>
      <c r="E252" s="245"/>
      <c r="F252" s="245"/>
      <c r="G252" s="245"/>
      <c r="H252" s="245"/>
      <c r="I252"/>
      <c r="J252"/>
      <c r="K252"/>
      <c r="L252"/>
      <c r="M252"/>
      <c r="N252"/>
      <c r="O252"/>
      <c r="P252"/>
      <c r="Q25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row>
    <row r="253" spans="1:17" ht="15">
      <c r="A253" s="68" t="s">
        <v>681</v>
      </c>
      <c r="B253" s="86"/>
      <c r="C253" s="86"/>
      <c r="D253" s="86"/>
      <c r="E253" s="86"/>
      <c r="F253" s="261" t="s">
        <v>267</v>
      </c>
      <c r="G253" s="262"/>
      <c r="H253" s="256" t="s">
        <v>267</v>
      </c>
      <c r="I253" s="134"/>
      <c r="N253"/>
      <c r="O253"/>
      <c r="P253"/>
      <c r="Q253"/>
    </row>
    <row r="254" spans="1:17" ht="15">
      <c r="A254" s="68" t="s">
        <v>427</v>
      </c>
      <c r="B254" s="86"/>
      <c r="C254" s="86"/>
      <c r="D254" s="86"/>
      <c r="E254" s="86"/>
      <c r="F254" s="263"/>
      <c r="G254" s="264"/>
      <c r="H254" s="257"/>
      <c r="I254" s="134"/>
      <c r="N254"/>
      <c r="O254"/>
      <c r="P254"/>
      <c r="Q254"/>
    </row>
    <row r="255" spans="1:8" ht="15">
      <c r="A255" s="76" t="s">
        <v>662</v>
      </c>
      <c r="B255" s="88"/>
      <c r="C255" s="88"/>
      <c r="D255" s="88"/>
      <c r="E255" s="88"/>
      <c r="F255" s="265"/>
      <c r="G255" s="266"/>
      <c r="H255" s="258"/>
    </row>
    <row r="256" spans="1:16" s="32" customFormat="1" ht="15">
      <c r="A256" s="245" t="s">
        <v>340</v>
      </c>
      <c r="B256" s="245"/>
      <c r="C256" s="245"/>
      <c r="D256" s="245"/>
      <c r="E256" s="245"/>
      <c r="F256" s="149" t="s">
        <v>371</v>
      </c>
      <c r="G256" s="152"/>
      <c r="H256" s="153"/>
      <c r="I256" s="134"/>
      <c r="J256" s="134"/>
      <c r="K256"/>
      <c r="L256"/>
      <c r="M256"/>
      <c r="N256"/>
      <c r="O256"/>
      <c r="P256"/>
    </row>
    <row r="257" spans="1:16" s="32" customFormat="1" ht="15">
      <c r="A257" s="245" t="s">
        <v>342</v>
      </c>
      <c r="B257" s="245"/>
      <c r="C257" s="245"/>
      <c r="D257" s="245"/>
      <c r="E257" s="245"/>
      <c r="F257" s="245"/>
      <c r="G257" s="245"/>
      <c r="H257" s="245"/>
      <c r="I257" s="134"/>
      <c r="J257" s="134"/>
      <c r="K257"/>
      <c r="L257"/>
      <c r="M257"/>
      <c r="N257"/>
      <c r="O257"/>
      <c r="P257"/>
    </row>
    <row r="258" spans="1:98" s="46" customFormat="1" ht="40.5" customHeight="1">
      <c r="A258" s="245" t="s">
        <v>495</v>
      </c>
      <c r="B258" s="245"/>
      <c r="C258" s="245"/>
      <c r="D258" s="245"/>
      <c r="E258" s="245"/>
      <c r="F258" s="245"/>
      <c r="G258" s="245"/>
      <c r="H258" s="245"/>
      <c r="I258" s="134"/>
      <c r="J258"/>
      <c r="K258"/>
      <c r="L258"/>
      <c r="M258"/>
      <c r="N258"/>
      <c r="O258"/>
      <c r="P258"/>
      <c r="Q258"/>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row>
    <row r="259" spans="1:17" ht="24.75" customHeight="1">
      <c r="A259" s="71" t="s">
        <v>402</v>
      </c>
      <c r="B259" s="72"/>
      <c r="C259" s="72"/>
      <c r="D259" s="72"/>
      <c r="E259" s="72"/>
      <c r="F259" s="259" t="s">
        <v>187</v>
      </c>
      <c r="G259" s="260"/>
      <c r="H259" s="154" t="s">
        <v>188</v>
      </c>
      <c r="I259" s="134"/>
      <c r="N259"/>
      <c r="O259"/>
      <c r="P259"/>
      <c r="Q259"/>
    </row>
    <row r="260" spans="1:17" ht="15">
      <c r="A260" s="76" t="s">
        <v>544</v>
      </c>
      <c r="B260" s="88"/>
      <c r="C260" s="88"/>
      <c r="D260" s="88"/>
      <c r="E260" s="88"/>
      <c r="F260" s="255" t="s">
        <v>267</v>
      </c>
      <c r="G260" s="244"/>
      <c r="H260" s="155" t="s">
        <v>267</v>
      </c>
      <c r="N260"/>
      <c r="O260"/>
      <c r="P260"/>
      <c r="Q260"/>
    </row>
    <row r="261" spans="1:16" s="32" customFormat="1" ht="15">
      <c r="A261" s="245" t="s">
        <v>340</v>
      </c>
      <c r="B261" s="245"/>
      <c r="C261" s="245"/>
      <c r="D261" s="245"/>
      <c r="E261" s="245"/>
      <c r="F261" s="149" t="s">
        <v>371</v>
      </c>
      <c r="G261" s="152"/>
      <c r="H261" s="156"/>
      <c r="I261" s="134"/>
      <c r="J261" s="134"/>
      <c r="K261"/>
      <c r="L261"/>
      <c r="M261"/>
      <c r="N261"/>
      <c r="O261"/>
      <c r="P261"/>
    </row>
    <row r="262" spans="1:16" s="32" customFormat="1" ht="15">
      <c r="A262" s="245" t="s">
        <v>342</v>
      </c>
      <c r="B262" s="245"/>
      <c r="C262" s="245"/>
      <c r="D262" s="245"/>
      <c r="E262" s="245"/>
      <c r="F262" s="245"/>
      <c r="G262" s="245"/>
      <c r="H262" s="245"/>
      <c r="I262" s="134"/>
      <c r="J262" s="134"/>
      <c r="K262"/>
      <c r="L262"/>
      <c r="M262"/>
      <c r="N262"/>
      <c r="O262"/>
      <c r="P262"/>
    </row>
    <row r="263" spans="1:98" s="46" customFormat="1" ht="40.5" customHeight="1">
      <c r="A263" s="245" t="s">
        <v>495</v>
      </c>
      <c r="B263" s="245"/>
      <c r="C263" s="245"/>
      <c r="D263" s="245"/>
      <c r="E263" s="245"/>
      <c r="F263" s="245"/>
      <c r="G263" s="245"/>
      <c r="H263" s="245"/>
      <c r="I263"/>
      <c r="J263"/>
      <c r="K263"/>
      <c r="L263"/>
      <c r="M263"/>
      <c r="N263"/>
      <c r="O263"/>
      <c r="P263"/>
      <c r="Q263"/>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row>
    <row r="264" spans="1:17" ht="24.75" customHeight="1">
      <c r="A264" s="71" t="s">
        <v>401</v>
      </c>
      <c r="B264" s="72"/>
      <c r="C264" s="72"/>
      <c r="D264" s="72"/>
      <c r="E264" s="72"/>
      <c r="F264" s="259" t="s">
        <v>187</v>
      </c>
      <c r="G264" s="260"/>
      <c r="H264" s="154" t="s">
        <v>188</v>
      </c>
      <c r="N264"/>
      <c r="O264"/>
      <c r="P264"/>
      <c r="Q264"/>
    </row>
    <row r="265" spans="1:17" ht="15">
      <c r="A265" s="68" t="s">
        <v>400</v>
      </c>
      <c r="B265" s="86"/>
      <c r="C265" s="86"/>
      <c r="D265" s="86"/>
      <c r="E265" s="91"/>
      <c r="F265" s="261" t="s">
        <v>267</v>
      </c>
      <c r="G265" s="262"/>
      <c r="H265" s="256" t="s">
        <v>267</v>
      </c>
      <c r="I265" s="134"/>
      <c r="N265"/>
      <c r="O265"/>
      <c r="P265"/>
      <c r="Q265"/>
    </row>
    <row r="266" spans="1:9" ht="15">
      <c r="A266" s="68" t="s">
        <v>663</v>
      </c>
      <c r="B266" s="86"/>
      <c r="C266" s="86"/>
      <c r="D266" s="86"/>
      <c r="E266" s="87"/>
      <c r="F266" s="263"/>
      <c r="G266" s="264"/>
      <c r="H266" s="257"/>
      <c r="I266" s="134"/>
    </row>
    <row r="267" spans="1:8" ht="15">
      <c r="A267" s="76" t="s">
        <v>428</v>
      </c>
      <c r="B267" s="88"/>
      <c r="C267" s="88"/>
      <c r="D267" s="88"/>
      <c r="E267" s="89"/>
      <c r="F267" s="265"/>
      <c r="G267" s="266"/>
      <c r="H267" s="258"/>
    </row>
    <row r="268" spans="1:16" s="32" customFormat="1" ht="15">
      <c r="A268" s="245" t="s">
        <v>340</v>
      </c>
      <c r="B268" s="245"/>
      <c r="C268" s="245"/>
      <c r="D268" s="245"/>
      <c r="E268" s="245"/>
      <c r="F268" s="149" t="s">
        <v>371</v>
      </c>
      <c r="G268" s="152"/>
      <c r="H268" s="153"/>
      <c r="I268" s="134"/>
      <c r="J268" s="134"/>
      <c r="K268"/>
      <c r="L268"/>
      <c r="M268"/>
      <c r="N268"/>
      <c r="O268"/>
      <c r="P268"/>
    </row>
    <row r="269" spans="1:16" s="32" customFormat="1" ht="15">
      <c r="A269" s="245" t="s">
        <v>342</v>
      </c>
      <c r="B269" s="245"/>
      <c r="C269" s="245"/>
      <c r="D269" s="245"/>
      <c r="E269" s="245"/>
      <c r="F269" s="245"/>
      <c r="G269" s="245"/>
      <c r="H269" s="245"/>
      <c r="I269" s="134"/>
      <c r="J269" s="134"/>
      <c r="K269"/>
      <c r="L269"/>
      <c r="M269"/>
      <c r="N269"/>
      <c r="O269"/>
      <c r="P269"/>
    </row>
    <row r="270" spans="1:98" s="46" customFormat="1" ht="40.5" customHeight="1">
      <c r="A270" s="245" t="s">
        <v>495</v>
      </c>
      <c r="B270" s="245"/>
      <c r="C270" s="245"/>
      <c r="D270" s="245"/>
      <c r="E270" s="245"/>
      <c r="F270" s="245"/>
      <c r="G270" s="245"/>
      <c r="H270" s="245"/>
      <c r="I270"/>
      <c r="J270"/>
      <c r="K270"/>
      <c r="L270"/>
      <c r="M270"/>
      <c r="N270"/>
      <c r="O270"/>
      <c r="P270"/>
      <c r="Q270"/>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row>
    <row r="271" spans="1:17" ht="24.75" customHeight="1">
      <c r="A271" s="158" t="s">
        <v>455</v>
      </c>
      <c r="B271" s="94"/>
      <c r="C271" s="94"/>
      <c r="D271" s="94"/>
      <c r="E271" s="94"/>
      <c r="F271" s="259" t="s">
        <v>187</v>
      </c>
      <c r="G271" s="260"/>
      <c r="H271" s="154" t="s">
        <v>188</v>
      </c>
      <c r="N271"/>
      <c r="O271"/>
      <c r="P271"/>
      <c r="Q271"/>
    </row>
    <row r="272" spans="1:17" ht="15">
      <c r="A272" s="67" t="s">
        <v>545</v>
      </c>
      <c r="B272" s="86"/>
      <c r="C272" s="86"/>
      <c r="D272" s="86"/>
      <c r="E272" s="86"/>
      <c r="F272" s="261" t="s">
        <v>267</v>
      </c>
      <c r="G272" s="262"/>
      <c r="H272" s="256" t="s">
        <v>267</v>
      </c>
      <c r="I272" s="134"/>
      <c r="N272"/>
      <c r="O272"/>
      <c r="P272"/>
      <c r="Q272"/>
    </row>
    <row r="273" spans="1:9" ht="15">
      <c r="A273" s="68" t="s">
        <v>432</v>
      </c>
      <c r="B273" s="86"/>
      <c r="C273" s="86"/>
      <c r="D273" s="86"/>
      <c r="E273" s="86"/>
      <c r="F273" s="263"/>
      <c r="G273" s="264"/>
      <c r="H273" s="257"/>
      <c r="I273" s="134"/>
    </row>
    <row r="274" spans="1:8" ht="15">
      <c r="A274" s="76" t="s">
        <v>433</v>
      </c>
      <c r="B274" s="88"/>
      <c r="C274" s="88"/>
      <c r="D274" s="88"/>
      <c r="E274" s="88"/>
      <c r="F274" s="265"/>
      <c r="G274" s="266"/>
      <c r="H274" s="258"/>
    </row>
    <row r="275" spans="1:16" s="32" customFormat="1" ht="15">
      <c r="A275" s="245" t="s">
        <v>340</v>
      </c>
      <c r="B275" s="245"/>
      <c r="C275" s="245"/>
      <c r="D275" s="245"/>
      <c r="E275" s="245"/>
      <c r="F275" s="149" t="s">
        <v>371</v>
      </c>
      <c r="G275" s="152"/>
      <c r="H275" s="153"/>
      <c r="I275" s="134"/>
      <c r="J275" s="134"/>
      <c r="K275"/>
      <c r="L275"/>
      <c r="M275"/>
      <c r="N275"/>
      <c r="O275"/>
      <c r="P275"/>
    </row>
    <row r="276" spans="1:16" s="32" customFormat="1" ht="15">
      <c r="A276" s="245" t="s">
        <v>342</v>
      </c>
      <c r="B276" s="245"/>
      <c r="C276" s="245"/>
      <c r="D276" s="245"/>
      <c r="E276" s="245"/>
      <c r="F276" s="245"/>
      <c r="G276" s="245"/>
      <c r="H276" s="245"/>
      <c r="I276" s="134"/>
      <c r="J276"/>
      <c r="K276"/>
      <c r="L276"/>
      <c r="M276"/>
      <c r="N276"/>
      <c r="O276"/>
      <c r="P276"/>
    </row>
    <row r="277" spans="1:98" s="46" customFormat="1" ht="40.5" customHeight="1">
      <c r="A277" s="245" t="s">
        <v>495</v>
      </c>
      <c r="B277" s="245"/>
      <c r="C277" s="245"/>
      <c r="D277" s="245"/>
      <c r="E277" s="245"/>
      <c r="F277" s="245"/>
      <c r="G277" s="245"/>
      <c r="H277" s="245"/>
      <c r="I277" s="134"/>
      <c r="J277"/>
      <c r="K277"/>
      <c r="L277"/>
      <c r="M277"/>
      <c r="N277"/>
      <c r="O277"/>
      <c r="P277"/>
      <c r="Q277"/>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row>
    <row r="278" spans="1:17" ht="15">
      <c r="A278" s="70" t="s">
        <v>590</v>
      </c>
      <c r="B278" s="92"/>
      <c r="C278" s="92"/>
      <c r="D278" s="92"/>
      <c r="E278" s="92"/>
      <c r="F278" s="255" t="s">
        <v>267</v>
      </c>
      <c r="G278" s="244"/>
      <c r="H278" s="155" t="s">
        <v>267</v>
      </c>
      <c r="N278"/>
      <c r="O278"/>
      <c r="P278"/>
      <c r="Q278"/>
    </row>
    <row r="279" spans="1:16" s="32" customFormat="1" ht="15">
      <c r="A279" s="245" t="s">
        <v>340</v>
      </c>
      <c r="B279" s="245"/>
      <c r="C279" s="245"/>
      <c r="D279" s="245"/>
      <c r="E279" s="245"/>
      <c r="F279" s="149" t="s">
        <v>371</v>
      </c>
      <c r="G279" s="152"/>
      <c r="H279" s="156"/>
      <c r="I279" s="134"/>
      <c r="J279" s="134"/>
      <c r="K279"/>
      <c r="L279"/>
      <c r="M279"/>
      <c r="N279"/>
      <c r="O279"/>
      <c r="P279"/>
    </row>
    <row r="280" spans="1:16" s="32" customFormat="1" ht="15">
      <c r="A280" s="245" t="s">
        <v>342</v>
      </c>
      <c r="B280" s="245"/>
      <c r="C280" s="245"/>
      <c r="D280" s="245"/>
      <c r="E280" s="245"/>
      <c r="F280" s="245"/>
      <c r="G280" s="245"/>
      <c r="H280" s="245"/>
      <c r="I280" s="134"/>
      <c r="J280" s="134"/>
      <c r="K280"/>
      <c r="L280"/>
      <c r="M280"/>
      <c r="N280"/>
      <c r="O280"/>
      <c r="P280"/>
    </row>
    <row r="281" spans="1:98" s="46" customFormat="1" ht="40.5" customHeight="1">
      <c r="A281" s="245" t="s">
        <v>495</v>
      </c>
      <c r="B281" s="245"/>
      <c r="C281" s="245"/>
      <c r="D281" s="245"/>
      <c r="E281" s="245"/>
      <c r="F281" s="245"/>
      <c r="G281" s="245"/>
      <c r="H281" s="245"/>
      <c r="I281"/>
      <c r="J281"/>
      <c r="K281"/>
      <c r="L281"/>
      <c r="M281"/>
      <c r="N281"/>
      <c r="O281"/>
      <c r="P281"/>
      <c r="Q281"/>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row>
    <row r="282" spans="1:17" ht="15">
      <c r="A282" s="67" t="s">
        <v>592</v>
      </c>
      <c r="B282" s="90"/>
      <c r="C282" s="90"/>
      <c r="D282" s="90"/>
      <c r="E282" s="91"/>
      <c r="F282" s="261" t="s">
        <v>267</v>
      </c>
      <c r="G282" s="262"/>
      <c r="H282" s="256" t="s">
        <v>267</v>
      </c>
      <c r="N282"/>
      <c r="O282"/>
      <c r="P282"/>
      <c r="Q282"/>
    </row>
    <row r="283" spans="1:17" ht="15">
      <c r="A283" s="68" t="s">
        <v>434</v>
      </c>
      <c r="B283" s="86"/>
      <c r="C283" s="86"/>
      <c r="D283" s="86"/>
      <c r="E283" s="87"/>
      <c r="F283" s="263"/>
      <c r="G283" s="264"/>
      <c r="H283" s="257"/>
      <c r="I283" s="134"/>
      <c r="N283"/>
      <c r="O283"/>
      <c r="P283"/>
      <c r="Q283"/>
    </row>
    <row r="284" spans="1:9" ht="15">
      <c r="A284" s="68" t="s">
        <v>435</v>
      </c>
      <c r="B284" s="86"/>
      <c r="C284" s="86"/>
      <c r="D284" s="86"/>
      <c r="E284" s="87"/>
      <c r="F284" s="263"/>
      <c r="G284" s="264"/>
      <c r="H284" s="257"/>
      <c r="I284" s="134"/>
    </row>
    <row r="285" spans="1:8" ht="15">
      <c r="A285" s="76" t="s">
        <v>436</v>
      </c>
      <c r="B285" s="88"/>
      <c r="C285" s="88"/>
      <c r="D285" s="88"/>
      <c r="E285" s="89"/>
      <c r="F285" s="265"/>
      <c r="G285" s="266"/>
      <c r="H285" s="258"/>
    </row>
    <row r="286" spans="1:16" s="32" customFormat="1" ht="15">
      <c r="A286" s="245" t="s">
        <v>340</v>
      </c>
      <c r="B286" s="245"/>
      <c r="C286" s="245"/>
      <c r="D286" s="245"/>
      <c r="E286" s="245"/>
      <c r="F286" s="149" t="s">
        <v>371</v>
      </c>
      <c r="G286" s="152"/>
      <c r="H286" s="153"/>
      <c r="I286" s="134"/>
      <c r="J286" s="134"/>
      <c r="K286"/>
      <c r="L286"/>
      <c r="M286"/>
      <c r="N286"/>
      <c r="O286"/>
      <c r="P286"/>
    </row>
    <row r="287" spans="1:16" s="32" customFormat="1" ht="15">
      <c r="A287" s="245" t="s">
        <v>342</v>
      </c>
      <c r="B287" s="245"/>
      <c r="C287" s="245"/>
      <c r="D287" s="245"/>
      <c r="E287" s="245"/>
      <c r="F287" s="245"/>
      <c r="G287" s="245"/>
      <c r="H287" s="245"/>
      <c r="I287" s="134"/>
      <c r="J287" s="134"/>
      <c r="K287"/>
      <c r="L287"/>
      <c r="M287"/>
      <c r="N287"/>
      <c r="O287"/>
      <c r="P287"/>
    </row>
    <row r="288" spans="1:98" s="46" customFormat="1" ht="40.5" customHeight="1">
      <c r="A288" s="245" t="s">
        <v>495</v>
      </c>
      <c r="B288" s="245"/>
      <c r="C288" s="245"/>
      <c r="D288" s="245"/>
      <c r="E288" s="245"/>
      <c r="F288" s="245"/>
      <c r="G288" s="245"/>
      <c r="H288" s="245"/>
      <c r="I288" s="134"/>
      <c r="J288"/>
      <c r="K288"/>
      <c r="L288"/>
      <c r="M288"/>
      <c r="N288"/>
      <c r="O288"/>
      <c r="P288"/>
      <c r="Q288"/>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row>
    <row r="289" spans="1:17" ht="15">
      <c r="A289" s="67" t="s">
        <v>403</v>
      </c>
      <c r="B289" s="90"/>
      <c r="C289" s="90"/>
      <c r="D289" s="90"/>
      <c r="E289" s="91"/>
      <c r="F289" s="261" t="s">
        <v>267</v>
      </c>
      <c r="G289" s="262"/>
      <c r="H289" s="256" t="s">
        <v>267</v>
      </c>
      <c r="I289" s="134"/>
      <c r="N289"/>
      <c r="O289"/>
      <c r="P289"/>
      <c r="Q289"/>
    </row>
    <row r="290" spans="1:17" ht="15">
      <c r="A290" s="76" t="s">
        <v>429</v>
      </c>
      <c r="B290" s="88"/>
      <c r="C290" s="88"/>
      <c r="D290" s="88"/>
      <c r="E290" s="89"/>
      <c r="F290" s="280"/>
      <c r="G290" s="281"/>
      <c r="H290" s="257"/>
      <c r="N290"/>
      <c r="O290"/>
      <c r="P290"/>
      <c r="Q290"/>
    </row>
    <row r="291" spans="1:16" s="32" customFormat="1" ht="15">
      <c r="A291" s="245" t="s">
        <v>340</v>
      </c>
      <c r="B291" s="245"/>
      <c r="C291" s="245"/>
      <c r="D291" s="245"/>
      <c r="E291" s="245"/>
      <c r="F291" s="149" t="s">
        <v>371</v>
      </c>
      <c r="G291" s="152"/>
      <c r="H291" s="153"/>
      <c r="I291" s="134"/>
      <c r="J291" s="134"/>
      <c r="K291"/>
      <c r="L291"/>
      <c r="M291"/>
      <c r="N291"/>
      <c r="O291"/>
      <c r="P291"/>
    </row>
    <row r="292" spans="1:16" s="32" customFormat="1" ht="15">
      <c r="A292" s="245" t="s">
        <v>342</v>
      </c>
      <c r="B292" s="245"/>
      <c r="C292" s="245"/>
      <c r="D292" s="245"/>
      <c r="E292" s="245"/>
      <c r="F292" s="245"/>
      <c r="G292" s="245"/>
      <c r="H292" s="245"/>
      <c r="I292"/>
      <c r="J292"/>
      <c r="K292"/>
      <c r="L292"/>
      <c r="M292"/>
      <c r="N292"/>
      <c r="O292"/>
      <c r="P292"/>
    </row>
    <row r="293" spans="1:98" s="46" customFormat="1" ht="40.5" customHeight="1">
      <c r="A293" s="245" t="s">
        <v>495</v>
      </c>
      <c r="B293" s="245"/>
      <c r="C293" s="245"/>
      <c r="D293" s="245"/>
      <c r="E293" s="245"/>
      <c r="F293" s="245"/>
      <c r="G293" s="245"/>
      <c r="H293" s="245"/>
      <c r="I293"/>
      <c r="J293"/>
      <c r="K293"/>
      <c r="L293"/>
      <c r="M293"/>
      <c r="N293"/>
      <c r="O293"/>
      <c r="P293"/>
      <c r="Q293"/>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row>
    <row r="294" spans="1:17" ht="15">
      <c r="A294" s="276" t="s">
        <v>234</v>
      </c>
      <c r="B294" s="277"/>
      <c r="C294" s="277"/>
      <c r="D294" s="277"/>
      <c r="E294" s="277"/>
      <c r="F294" s="277"/>
      <c r="G294" s="278"/>
      <c r="H294" s="164"/>
      <c r="N294"/>
      <c r="O294"/>
      <c r="P294"/>
      <c r="Q294"/>
    </row>
    <row r="295" spans="1:12" ht="24.75" customHeight="1">
      <c r="A295" s="269" t="s">
        <v>344</v>
      </c>
      <c r="B295" s="270"/>
      <c r="C295" s="270"/>
      <c r="D295" s="270"/>
      <c r="E295" s="271"/>
      <c r="F295" s="259" t="s">
        <v>187</v>
      </c>
      <c r="G295" s="260"/>
      <c r="H295" s="154" t="s">
        <v>188</v>
      </c>
      <c r="I295" s="305" t="s">
        <v>194</v>
      </c>
      <c r="J295" s="305"/>
      <c r="K295" s="305"/>
      <c r="L295" s="305"/>
    </row>
    <row r="296" spans="1:12" ht="15">
      <c r="A296" s="67" t="s">
        <v>345</v>
      </c>
      <c r="B296" s="90"/>
      <c r="C296" s="90"/>
      <c r="D296" s="90"/>
      <c r="E296" s="91"/>
      <c r="F296" s="27"/>
      <c r="G296" s="165"/>
      <c r="H296" s="166"/>
      <c r="I296" s="305" t="s">
        <v>190</v>
      </c>
      <c r="J296" s="305"/>
      <c r="K296" s="305" t="s">
        <v>191</v>
      </c>
      <c r="L296" s="305"/>
    </row>
    <row r="297" spans="1:12" ht="15">
      <c r="A297" s="76" t="s">
        <v>346</v>
      </c>
      <c r="B297" s="88"/>
      <c r="C297" s="88"/>
      <c r="D297" s="88"/>
      <c r="E297" s="89"/>
      <c r="F297" s="28"/>
      <c r="G297" s="19"/>
      <c r="H297" s="167"/>
      <c r="I297" s="151">
        <f>COUNTIF(F296:F443,"No Action Taken")</f>
        <v>31</v>
      </c>
      <c r="J297" s="151" t="s">
        <v>686</v>
      </c>
      <c r="K297" s="151">
        <f>COUNTIF(H296:H443,"No Action Taken")</f>
        <v>31</v>
      </c>
      <c r="L297" s="151" t="s">
        <v>686</v>
      </c>
    </row>
    <row r="298" spans="1:12" ht="15">
      <c r="A298" s="67" t="s">
        <v>612</v>
      </c>
      <c r="B298" s="90"/>
      <c r="C298" s="90"/>
      <c r="D298" s="90"/>
      <c r="E298" s="91"/>
      <c r="F298" s="255" t="s">
        <v>267</v>
      </c>
      <c r="G298" s="244"/>
      <c r="H298" s="157" t="s">
        <v>267</v>
      </c>
      <c r="I298" s="151">
        <f>COUNTIF(F296:F443,"In Progress")</f>
        <v>0</v>
      </c>
      <c r="J298" s="151" t="s">
        <v>265</v>
      </c>
      <c r="K298" s="151">
        <f>COUNTIF(H296:H443,"In Progress")</f>
        <v>0</v>
      </c>
      <c r="L298" s="151" t="s">
        <v>265</v>
      </c>
    </row>
    <row r="299" spans="1:16" s="32" customFormat="1" ht="15">
      <c r="A299" s="245" t="s">
        <v>340</v>
      </c>
      <c r="B299" s="245"/>
      <c r="C299" s="245"/>
      <c r="D299" s="245"/>
      <c r="E299" s="245"/>
      <c r="F299" s="149" t="s">
        <v>371</v>
      </c>
      <c r="G299" s="152"/>
      <c r="H299" s="156"/>
      <c r="I299" s="151">
        <f>COUNTIF(F296:F443,"Completed")</f>
        <v>0</v>
      </c>
      <c r="J299" s="151" t="s">
        <v>263</v>
      </c>
      <c r="K299" s="151">
        <f>COUNTIF(H296:H443,"Completed")</f>
        <v>0</v>
      </c>
      <c r="L299" s="151" t="s">
        <v>263</v>
      </c>
      <c r="M299"/>
      <c r="N299"/>
      <c r="O299"/>
      <c r="P299"/>
    </row>
    <row r="300" spans="1:16" s="32" customFormat="1" ht="15">
      <c r="A300" s="245" t="s">
        <v>342</v>
      </c>
      <c r="B300" s="245"/>
      <c r="C300" s="245"/>
      <c r="D300" s="245"/>
      <c r="E300" s="245"/>
      <c r="F300" s="245"/>
      <c r="G300" s="245"/>
      <c r="H300" s="245"/>
      <c r="I300" s="134"/>
      <c r="J300" s="134"/>
      <c r="K300"/>
      <c r="L300"/>
      <c r="M300"/>
      <c r="N300"/>
      <c r="O300"/>
      <c r="P300"/>
    </row>
    <row r="301" spans="1:98" s="46" customFormat="1" ht="40.5" customHeight="1">
      <c r="A301" s="245" t="s">
        <v>495</v>
      </c>
      <c r="B301" s="245"/>
      <c r="C301" s="245"/>
      <c r="D301" s="245"/>
      <c r="E301" s="245"/>
      <c r="F301" s="245"/>
      <c r="G301" s="245"/>
      <c r="H301" s="245"/>
      <c r="I301"/>
      <c r="J301"/>
      <c r="K301"/>
      <c r="L301"/>
      <c r="M301"/>
      <c r="N301"/>
      <c r="O301"/>
      <c r="P301"/>
      <c r="Q301"/>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row>
    <row r="302" spans="1:17" ht="15">
      <c r="A302" s="67" t="s">
        <v>664</v>
      </c>
      <c r="B302" s="90"/>
      <c r="C302" s="90"/>
      <c r="D302" s="90"/>
      <c r="E302" s="91"/>
      <c r="F302" s="261" t="s">
        <v>267</v>
      </c>
      <c r="G302" s="262"/>
      <c r="H302" s="256" t="s">
        <v>267</v>
      </c>
      <c r="N302"/>
      <c r="O302"/>
      <c r="P302"/>
      <c r="Q302"/>
    </row>
    <row r="303" spans="1:17" ht="15">
      <c r="A303" s="68" t="s">
        <v>665</v>
      </c>
      <c r="B303" s="86"/>
      <c r="C303" s="86"/>
      <c r="D303" s="86"/>
      <c r="E303" s="87"/>
      <c r="F303" s="263"/>
      <c r="G303" s="264"/>
      <c r="H303" s="257"/>
      <c r="I303" s="134"/>
      <c r="N303"/>
      <c r="O303"/>
      <c r="P303"/>
      <c r="Q303"/>
    </row>
    <row r="304" spans="1:9" ht="15">
      <c r="A304" s="68" t="s">
        <v>666</v>
      </c>
      <c r="B304" s="86"/>
      <c r="C304" s="86"/>
      <c r="D304" s="86"/>
      <c r="E304" s="87"/>
      <c r="F304" s="263"/>
      <c r="G304" s="264"/>
      <c r="H304" s="257"/>
      <c r="I304" s="134"/>
    </row>
    <row r="305" spans="1:8" ht="15">
      <c r="A305" s="76" t="s">
        <v>636</v>
      </c>
      <c r="B305" s="88"/>
      <c r="C305" s="88"/>
      <c r="D305" s="88"/>
      <c r="E305" s="89"/>
      <c r="F305" s="265"/>
      <c r="G305" s="266"/>
      <c r="H305" s="258"/>
    </row>
    <row r="306" spans="1:16" s="32" customFormat="1" ht="15">
      <c r="A306" s="245" t="s">
        <v>340</v>
      </c>
      <c r="B306" s="245"/>
      <c r="C306" s="245"/>
      <c r="D306" s="245"/>
      <c r="E306" s="245"/>
      <c r="F306" s="149" t="s">
        <v>371</v>
      </c>
      <c r="G306" s="152"/>
      <c r="H306" s="153"/>
      <c r="I306" s="134"/>
      <c r="J306" s="134"/>
      <c r="K306"/>
      <c r="L306"/>
      <c r="M306"/>
      <c r="N306"/>
      <c r="O306"/>
      <c r="P306"/>
    </row>
    <row r="307" spans="1:16" s="32" customFormat="1" ht="15">
      <c r="A307" s="245" t="s">
        <v>342</v>
      </c>
      <c r="B307" s="245"/>
      <c r="C307" s="245"/>
      <c r="D307" s="245"/>
      <c r="E307" s="245"/>
      <c r="F307" s="245"/>
      <c r="G307" s="245"/>
      <c r="H307" s="245"/>
      <c r="I307" s="134"/>
      <c r="J307" s="134"/>
      <c r="K307"/>
      <c r="L307"/>
      <c r="M307"/>
      <c r="N307"/>
      <c r="O307"/>
      <c r="P307"/>
    </row>
    <row r="308" spans="1:98" s="46" customFormat="1" ht="40.5" customHeight="1">
      <c r="A308" s="245" t="s">
        <v>495</v>
      </c>
      <c r="B308" s="245"/>
      <c r="C308" s="245"/>
      <c r="D308" s="245"/>
      <c r="E308" s="245"/>
      <c r="F308" s="245"/>
      <c r="G308" s="245"/>
      <c r="H308" s="245"/>
      <c r="I308"/>
      <c r="J308"/>
      <c r="K308"/>
      <c r="L308"/>
      <c r="M308"/>
      <c r="N308"/>
      <c r="O308"/>
      <c r="P308"/>
      <c r="Q308"/>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row>
    <row r="309" spans="1:17" ht="15">
      <c r="A309" s="68" t="s">
        <v>347</v>
      </c>
      <c r="B309" s="86"/>
      <c r="C309" s="86"/>
      <c r="D309" s="86"/>
      <c r="E309" s="87"/>
      <c r="F309" s="261" t="s">
        <v>267</v>
      </c>
      <c r="G309" s="262"/>
      <c r="H309" s="256" t="s">
        <v>267</v>
      </c>
      <c r="I309" s="134"/>
      <c r="N309"/>
      <c r="O309"/>
      <c r="P309"/>
      <c r="Q309"/>
    </row>
    <row r="310" spans="1:17" ht="15">
      <c r="A310" s="68" t="s">
        <v>348</v>
      </c>
      <c r="B310" s="86"/>
      <c r="C310" s="86"/>
      <c r="D310" s="86"/>
      <c r="E310" s="87"/>
      <c r="F310" s="263"/>
      <c r="G310" s="264"/>
      <c r="H310" s="257"/>
      <c r="I310" s="134"/>
      <c r="N310"/>
      <c r="O310"/>
      <c r="P310"/>
      <c r="Q310"/>
    </row>
    <row r="311" spans="1:8" ht="15">
      <c r="A311" s="68" t="s">
        <v>349</v>
      </c>
      <c r="B311" s="86"/>
      <c r="C311" s="86"/>
      <c r="D311" s="86"/>
      <c r="E311" s="87"/>
      <c r="F311" s="265"/>
      <c r="G311" s="266"/>
      <c r="H311" s="258"/>
    </row>
    <row r="312" spans="1:16" s="32" customFormat="1" ht="15">
      <c r="A312" s="245" t="s">
        <v>340</v>
      </c>
      <c r="B312" s="245"/>
      <c r="C312" s="245"/>
      <c r="D312" s="245"/>
      <c r="E312" s="245"/>
      <c r="F312" s="149" t="s">
        <v>371</v>
      </c>
      <c r="G312" s="152"/>
      <c r="H312" s="153"/>
      <c r="I312" s="134"/>
      <c r="J312" s="134"/>
      <c r="K312"/>
      <c r="L312"/>
      <c r="M312"/>
      <c r="N312"/>
      <c r="O312"/>
      <c r="P312"/>
    </row>
    <row r="313" spans="1:16" s="32" customFormat="1" ht="15">
      <c r="A313" s="245" t="s">
        <v>342</v>
      </c>
      <c r="B313" s="245"/>
      <c r="C313" s="245"/>
      <c r="D313" s="245"/>
      <c r="E313" s="245"/>
      <c r="F313" s="245"/>
      <c r="G313" s="245"/>
      <c r="H313" s="245"/>
      <c r="I313" s="134"/>
      <c r="J313" s="134"/>
      <c r="K313"/>
      <c r="L313"/>
      <c r="M313"/>
      <c r="N313"/>
      <c r="O313"/>
      <c r="P313"/>
    </row>
    <row r="314" spans="1:98" s="46" customFormat="1" ht="40.5" customHeight="1">
      <c r="A314" s="245" t="s">
        <v>495</v>
      </c>
      <c r="B314" s="245"/>
      <c r="C314" s="245"/>
      <c r="D314" s="245"/>
      <c r="E314" s="245"/>
      <c r="F314" s="245"/>
      <c r="G314" s="245"/>
      <c r="H314" s="245"/>
      <c r="I314" s="134"/>
      <c r="J314"/>
      <c r="K314"/>
      <c r="L314"/>
      <c r="M314"/>
      <c r="N314"/>
      <c r="O314"/>
      <c r="P314"/>
      <c r="Q314"/>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row>
    <row r="315" spans="1:17" ht="15">
      <c r="A315" s="67" t="s">
        <v>637</v>
      </c>
      <c r="B315" s="90"/>
      <c r="C315" s="90"/>
      <c r="D315" s="90"/>
      <c r="E315" s="91"/>
      <c r="F315" s="272" t="s">
        <v>267</v>
      </c>
      <c r="G315" s="262"/>
      <c r="H315" s="256" t="s">
        <v>267</v>
      </c>
      <c r="I315" s="134"/>
      <c r="N315"/>
      <c r="O315"/>
      <c r="P315"/>
      <c r="Q315"/>
    </row>
    <row r="316" spans="1:17" ht="15">
      <c r="A316" s="95" t="s">
        <v>667</v>
      </c>
      <c r="B316" s="88"/>
      <c r="C316" s="88"/>
      <c r="D316" s="88"/>
      <c r="E316" s="89"/>
      <c r="F316" s="273"/>
      <c r="G316" s="268"/>
      <c r="H316" s="257"/>
      <c r="N316"/>
      <c r="O316"/>
      <c r="P316"/>
      <c r="Q316"/>
    </row>
    <row r="317" spans="1:16" s="32" customFormat="1" ht="15">
      <c r="A317" s="245" t="s">
        <v>340</v>
      </c>
      <c r="B317" s="245"/>
      <c r="C317" s="245"/>
      <c r="D317" s="245"/>
      <c r="E317" s="245"/>
      <c r="F317" s="149" t="s">
        <v>371</v>
      </c>
      <c r="G317" s="152"/>
      <c r="H317" s="153"/>
      <c r="I317" s="134"/>
      <c r="J317" s="134"/>
      <c r="K317"/>
      <c r="L317"/>
      <c r="M317"/>
      <c r="N317"/>
      <c r="O317"/>
      <c r="P317"/>
    </row>
    <row r="318" spans="1:16" s="32" customFormat="1" ht="15">
      <c r="A318" s="245" t="s">
        <v>342</v>
      </c>
      <c r="B318" s="245"/>
      <c r="C318" s="245"/>
      <c r="D318" s="245"/>
      <c r="E318" s="245"/>
      <c r="F318" s="245"/>
      <c r="G318" s="245"/>
      <c r="H318" s="245"/>
      <c r="I318" s="134"/>
      <c r="J318" s="134"/>
      <c r="K318"/>
      <c r="L318"/>
      <c r="M318"/>
      <c r="N318"/>
      <c r="O318"/>
      <c r="P318"/>
    </row>
    <row r="319" spans="1:98" s="46" customFormat="1" ht="40.5" customHeight="1">
      <c r="A319" s="245" t="s">
        <v>495</v>
      </c>
      <c r="B319" s="245"/>
      <c r="C319" s="245"/>
      <c r="D319" s="245"/>
      <c r="E319" s="245"/>
      <c r="F319" s="245"/>
      <c r="G319" s="245"/>
      <c r="H319" s="245"/>
      <c r="I319"/>
      <c r="J319"/>
      <c r="K319"/>
      <c r="L319"/>
      <c r="M319"/>
      <c r="N319"/>
      <c r="O319"/>
      <c r="P319"/>
      <c r="Q319"/>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row>
    <row r="320" spans="1:17" ht="15">
      <c r="A320" s="68" t="s">
        <v>613</v>
      </c>
      <c r="B320" s="86"/>
      <c r="C320" s="86"/>
      <c r="D320" s="86"/>
      <c r="E320" s="87"/>
      <c r="F320" s="261" t="s">
        <v>267</v>
      </c>
      <c r="G320" s="262"/>
      <c r="H320" s="256" t="s">
        <v>267</v>
      </c>
      <c r="N320"/>
      <c r="O320"/>
      <c r="P320"/>
      <c r="Q320"/>
    </row>
    <row r="321" spans="1:17" ht="15">
      <c r="A321" s="68" t="s">
        <v>430</v>
      </c>
      <c r="B321" s="86"/>
      <c r="C321" s="86"/>
      <c r="D321" s="86"/>
      <c r="E321" s="87"/>
      <c r="F321" s="263"/>
      <c r="G321" s="264"/>
      <c r="H321" s="257"/>
      <c r="I321" s="134"/>
      <c r="N321"/>
      <c r="O321"/>
      <c r="P321"/>
      <c r="Q321"/>
    </row>
    <row r="322" spans="1:9" ht="15">
      <c r="A322" s="68" t="s">
        <v>350</v>
      </c>
      <c r="B322" s="86"/>
      <c r="C322" s="86"/>
      <c r="D322" s="86"/>
      <c r="E322" s="87"/>
      <c r="F322" s="263"/>
      <c r="G322" s="264"/>
      <c r="H322" s="257"/>
      <c r="I322" s="134"/>
    </row>
    <row r="323" spans="1:8" ht="15">
      <c r="A323" s="76" t="s">
        <v>431</v>
      </c>
      <c r="B323" s="88"/>
      <c r="C323" s="88"/>
      <c r="D323" s="88"/>
      <c r="E323" s="89"/>
      <c r="F323" s="265"/>
      <c r="G323" s="266"/>
      <c r="H323" s="258"/>
    </row>
    <row r="324" spans="1:16" s="32" customFormat="1" ht="15">
      <c r="A324" s="245" t="s">
        <v>340</v>
      </c>
      <c r="B324" s="245"/>
      <c r="C324" s="245"/>
      <c r="D324" s="245"/>
      <c r="E324" s="245"/>
      <c r="F324" s="149" t="s">
        <v>371</v>
      </c>
      <c r="G324" s="152"/>
      <c r="H324" s="153"/>
      <c r="I324" s="134"/>
      <c r="J324" s="134"/>
      <c r="K324"/>
      <c r="L324"/>
      <c r="M324"/>
      <c r="N324"/>
      <c r="O324"/>
      <c r="P324"/>
    </row>
    <row r="325" spans="1:16" s="32" customFormat="1" ht="15">
      <c r="A325" s="245" t="s">
        <v>342</v>
      </c>
      <c r="B325" s="245"/>
      <c r="C325" s="245"/>
      <c r="D325" s="245"/>
      <c r="E325" s="245"/>
      <c r="F325" s="245"/>
      <c r="G325" s="245"/>
      <c r="H325" s="245"/>
      <c r="I325" s="134"/>
      <c r="J325" s="134"/>
      <c r="K325"/>
      <c r="L325"/>
      <c r="M325"/>
      <c r="N325"/>
      <c r="O325"/>
      <c r="P325"/>
    </row>
    <row r="326" spans="1:98" s="46" customFormat="1" ht="40.5" customHeight="1">
      <c r="A326" s="245" t="s">
        <v>495</v>
      </c>
      <c r="B326" s="245"/>
      <c r="C326" s="245"/>
      <c r="D326" s="245"/>
      <c r="E326" s="245"/>
      <c r="F326" s="245"/>
      <c r="G326" s="245"/>
      <c r="H326" s="245"/>
      <c r="I326"/>
      <c r="J326"/>
      <c r="K326"/>
      <c r="L326"/>
      <c r="M326"/>
      <c r="N326"/>
      <c r="O326"/>
      <c r="P326"/>
      <c r="Q326"/>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row>
    <row r="327" spans="1:17" ht="15">
      <c r="A327" s="67" t="s">
        <v>351</v>
      </c>
      <c r="B327" s="90"/>
      <c r="C327" s="90"/>
      <c r="D327" s="90"/>
      <c r="E327" s="91"/>
      <c r="F327" s="301"/>
      <c r="G327" s="302"/>
      <c r="H327" s="160"/>
      <c r="I327" s="134"/>
      <c r="N327"/>
      <c r="O327"/>
      <c r="P327"/>
      <c r="Q327"/>
    </row>
    <row r="328" spans="1:17" ht="15">
      <c r="A328" s="76" t="s">
        <v>352</v>
      </c>
      <c r="B328" s="88"/>
      <c r="C328" s="88"/>
      <c r="D328" s="88"/>
      <c r="E328" s="89"/>
      <c r="F328" s="303"/>
      <c r="G328" s="304"/>
      <c r="H328" s="160"/>
      <c r="I328" s="134"/>
      <c r="N328"/>
      <c r="O328"/>
      <c r="P328"/>
      <c r="Q328"/>
    </row>
    <row r="329" spans="1:8" ht="15">
      <c r="A329" s="70" t="s">
        <v>353</v>
      </c>
      <c r="B329" s="92"/>
      <c r="C329" s="92"/>
      <c r="D329" s="92"/>
      <c r="E329" s="93"/>
      <c r="F329" s="255" t="s">
        <v>267</v>
      </c>
      <c r="G329" s="244"/>
      <c r="H329" s="155" t="s">
        <v>267</v>
      </c>
    </row>
    <row r="330" spans="1:16" s="32" customFormat="1" ht="15">
      <c r="A330" s="245" t="s">
        <v>340</v>
      </c>
      <c r="B330" s="245"/>
      <c r="C330" s="245"/>
      <c r="D330" s="245"/>
      <c r="E330" s="245"/>
      <c r="F330" s="149" t="s">
        <v>371</v>
      </c>
      <c r="G330" s="152"/>
      <c r="H330" s="156"/>
      <c r="I330" s="134"/>
      <c r="J330" s="134"/>
      <c r="K330"/>
      <c r="L330"/>
      <c r="M330"/>
      <c r="N330"/>
      <c r="O330"/>
      <c r="P330"/>
    </row>
    <row r="331" spans="1:16" s="32" customFormat="1" ht="15">
      <c r="A331" s="245" t="s">
        <v>342</v>
      </c>
      <c r="B331" s="245"/>
      <c r="C331" s="245"/>
      <c r="D331" s="245"/>
      <c r="E331" s="245"/>
      <c r="F331" s="245"/>
      <c r="G331" s="245"/>
      <c r="H331" s="245"/>
      <c r="I331" s="134"/>
      <c r="J331"/>
      <c r="K331"/>
      <c r="L331"/>
      <c r="M331"/>
      <c r="N331"/>
      <c r="O331"/>
      <c r="P331"/>
    </row>
    <row r="332" spans="1:98" s="46" customFormat="1" ht="40.5" customHeight="1">
      <c r="A332" s="245" t="s">
        <v>495</v>
      </c>
      <c r="B332" s="245"/>
      <c r="C332" s="245"/>
      <c r="D332" s="245"/>
      <c r="E332" s="245"/>
      <c r="F332" s="245"/>
      <c r="G332" s="245"/>
      <c r="H332" s="245"/>
      <c r="I332" s="134"/>
      <c r="J332"/>
      <c r="K332"/>
      <c r="L332"/>
      <c r="M332"/>
      <c r="N332"/>
      <c r="O332"/>
      <c r="P332"/>
      <c r="Q3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row>
    <row r="333" spans="1:17" ht="15">
      <c r="A333" s="70" t="s">
        <v>354</v>
      </c>
      <c r="B333" s="92"/>
      <c r="C333" s="92"/>
      <c r="D333" s="92"/>
      <c r="E333" s="93"/>
      <c r="F333" s="255" t="s">
        <v>267</v>
      </c>
      <c r="G333" s="244"/>
      <c r="H333" s="155" t="s">
        <v>267</v>
      </c>
      <c r="N333"/>
      <c r="O333"/>
      <c r="P333"/>
      <c r="Q333"/>
    </row>
    <row r="334" spans="1:16" s="32" customFormat="1" ht="15">
      <c r="A334" s="245" t="s">
        <v>340</v>
      </c>
      <c r="B334" s="245"/>
      <c r="C334" s="245"/>
      <c r="D334" s="245"/>
      <c r="E334" s="245"/>
      <c r="F334" s="149" t="s">
        <v>371</v>
      </c>
      <c r="G334" s="152"/>
      <c r="H334" s="156"/>
      <c r="I334" s="134"/>
      <c r="J334" s="134"/>
      <c r="K334"/>
      <c r="L334"/>
      <c r="M334"/>
      <c r="N334"/>
      <c r="O334"/>
      <c r="P334"/>
    </row>
    <row r="335" spans="1:16" s="32" customFormat="1" ht="15">
      <c r="A335" s="245" t="s">
        <v>342</v>
      </c>
      <c r="B335" s="245"/>
      <c r="C335" s="245"/>
      <c r="D335" s="245"/>
      <c r="E335" s="245"/>
      <c r="F335" s="245"/>
      <c r="G335" s="245"/>
      <c r="H335" s="245"/>
      <c r="I335" s="134"/>
      <c r="J335" s="134"/>
      <c r="K335"/>
      <c r="L335"/>
      <c r="M335"/>
      <c r="N335"/>
      <c r="O335"/>
      <c r="P335"/>
    </row>
    <row r="336" spans="1:98" s="46" customFormat="1" ht="40.5" customHeight="1">
      <c r="A336" s="245" t="s">
        <v>495</v>
      </c>
      <c r="B336" s="245"/>
      <c r="C336" s="245"/>
      <c r="D336" s="245"/>
      <c r="E336" s="245"/>
      <c r="F336" s="245"/>
      <c r="G336" s="245"/>
      <c r="H336" s="245"/>
      <c r="I336" s="134"/>
      <c r="J336"/>
      <c r="K336"/>
      <c r="L336"/>
      <c r="M336"/>
      <c r="N336"/>
      <c r="O336"/>
      <c r="P336"/>
      <c r="Q336"/>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row>
    <row r="337" spans="1:17" s="32" customFormat="1" ht="15">
      <c r="A337" s="67" t="s">
        <v>355</v>
      </c>
      <c r="B337" s="90"/>
      <c r="C337" s="90"/>
      <c r="D337" s="90"/>
      <c r="E337" s="91"/>
      <c r="F337" s="272" t="s">
        <v>267</v>
      </c>
      <c r="G337" s="262"/>
      <c r="H337" s="256" t="s">
        <v>267</v>
      </c>
      <c r="I337" s="134"/>
      <c r="J337"/>
      <c r="K337"/>
      <c r="L337"/>
      <c r="M337"/>
      <c r="N337"/>
      <c r="O337"/>
      <c r="P337"/>
      <c r="Q337"/>
    </row>
    <row r="338" spans="1:17" s="32" customFormat="1" ht="15">
      <c r="A338" s="76" t="s">
        <v>618</v>
      </c>
      <c r="B338" s="88"/>
      <c r="C338" s="88"/>
      <c r="D338" s="88"/>
      <c r="E338" s="89"/>
      <c r="F338" s="273"/>
      <c r="G338" s="268"/>
      <c r="H338" s="257"/>
      <c r="I338"/>
      <c r="J338"/>
      <c r="K338"/>
      <c r="L338"/>
      <c r="M338"/>
      <c r="N338"/>
      <c r="O338"/>
      <c r="P338"/>
      <c r="Q338"/>
    </row>
    <row r="339" spans="1:16" s="32" customFormat="1" ht="15">
      <c r="A339" s="245" t="s">
        <v>340</v>
      </c>
      <c r="B339" s="245"/>
      <c r="C339" s="245"/>
      <c r="D339" s="245"/>
      <c r="E339" s="245"/>
      <c r="F339" s="149" t="s">
        <v>371</v>
      </c>
      <c r="G339" s="152"/>
      <c r="H339" s="153"/>
      <c r="I339" s="134"/>
      <c r="J339" s="134"/>
      <c r="K339"/>
      <c r="L339"/>
      <c r="M339"/>
      <c r="N339"/>
      <c r="O339"/>
      <c r="P339"/>
    </row>
    <row r="340" spans="1:16" s="32" customFormat="1" ht="15">
      <c r="A340" s="245" t="s">
        <v>342</v>
      </c>
      <c r="B340" s="245"/>
      <c r="C340" s="245"/>
      <c r="D340" s="245"/>
      <c r="E340" s="245"/>
      <c r="F340" s="245"/>
      <c r="G340" s="245"/>
      <c r="H340" s="245"/>
      <c r="I340" s="134"/>
      <c r="J340" s="134"/>
      <c r="K340"/>
      <c r="L340"/>
      <c r="M340"/>
      <c r="N340"/>
      <c r="O340"/>
      <c r="P340"/>
    </row>
    <row r="341" spans="1:98" s="46" customFormat="1" ht="40.5" customHeight="1">
      <c r="A341" s="245" t="s">
        <v>495</v>
      </c>
      <c r="B341" s="245"/>
      <c r="C341" s="245"/>
      <c r="D341" s="245"/>
      <c r="E341" s="245"/>
      <c r="F341" s="245"/>
      <c r="G341" s="245"/>
      <c r="H341" s="245"/>
      <c r="I341" s="134"/>
      <c r="J341"/>
      <c r="K341"/>
      <c r="L341"/>
      <c r="M341"/>
      <c r="N341"/>
      <c r="O341"/>
      <c r="P341"/>
      <c r="Q341"/>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row>
    <row r="342" spans="1:17" s="32" customFormat="1" ht="15">
      <c r="A342" s="68" t="s">
        <v>356</v>
      </c>
      <c r="B342" s="86"/>
      <c r="C342" s="86"/>
      <c r="D342" s="86"/>
      <c r="E342" s="87"/>
      <c r="F342" s="272" t="s">
        <v>267</v>
      </c>
      <c r="G342" s="262"/>
      <c r="H342" s="256" t="s">
        <v>267</v>
      </c>
      <c r="I342" s="134"/>
      <c r="J342"/>
      <c r="K342"/>
      <c r="L342"/>
      <c r="M342"/>
      <c r="N342"/>
      <c r="O342"/>
      <c r="P342"/>
      <c r="Q342"/>
    </row>
    <row r="343" spans="1:17" s="32" customFormat="1" ht="15">
      <c r="A343" s="76" t="s">
        <v>357</v>
      </c>
      <c r="B343" s="88"/>
      <c r="C343" s="88"/>
      <c r="D343" s="88"/>
      <c r="E343" s="89"/>
      <c r="F343" s="273"/>
      <c r="G343" s="268"/>
      <c r="H343" s="257"/>
      <c r="I343"/>
      <c r="J343"/>
      <c r="K343"/>
      <c r="L343"/>
      <c r="M343"/>
      <c r="N343"/>
      <c r="O343"/>
      <c r="P343"/>
      <c r="Q343"/>
    </row>
    <row r="344" spans="1:16" s="32" customFormat="1" ht="15">
      <c r="A344" s="245" t="s">
        <v>340</v>
      </c>
      <c r="B344" s="245"/>
      <c r="C344" s="245"/>
      <c r="D344" s="245"/>
      <c r="E344" s="245"/>
      <c r="F344" s="149" t="s">
        <v>371</v>
      </c>
      <c r="G344" s="152"/>
      <c r="H344" s="153"/>
      <c r="I344" s="134"/>
      <c r="J344" s="134"/>
      <c r="K344"/>
      <c r="L344"/>
      <c r="M344"/>
      <c r="N344"/>
      <c r="O344"/>
      <c r="P344"/>
    </row>
    <row r="345" spans="1:16" s="32" customFormat="1" ht="15">
      <c r="A345" s="245" t="s">
        <v>342</v>
      </c>
      <c r="B345" s="245"/>
      <c r="C345" s="245"/>
      <c r="D345" s="245"/>
      <c r="E345" s="245"/>
      <c r="F345" s="245"/>
      <c r="G345" s="245"/>
      <c r="H345" s="245"/>
      <c r="I345" s="134"/>
      <c r="J345"/>
      <c r="K345"/>
      <c r="L345"/>
      <c r="M345"/>
      <c r="N345"/>
      <c r="O345"/>
      <c r="P345"/>
    </row>
    <row r="346" spans="1:98" s="46" customFormat="1" ht="40.5" customHeight="1">
      <c r="A346" s="245" t="s">
        <v>495</v>
      </c>
      <c r="B346" s="245"/>
      <c r="C346" s="245"/>
      <c r="D346" s="245"/>
      <c r="E346" s="245"/>
      <c r="F346" s="245"/>
      <c r="G346" s="245"/>
      <c r="H346" s="245"/>
      <c r="I346" s="134"/>
      <c r="J346"/>
      <c r="K346"/>
      <c r="L346"/>
      <c r="M346"/>
      <c r="N346"/>
      <c r="O346"/>
      <c r="P346"/>
      <c r="Q346"/>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row>
    <row r="347" spans="1:17" s="32" customFormat="1" ht="15">
      <c r="A347" s="70" t="s">
        <v>358</v>
      </c>
      <c r="B347" s="92"/>
      <c r="C347" s="92"/>
      <c r="D347" s="92"/>
      <c r="E347" s="93"/>
      <c r="F347" s="255" t="s">
        <v>267</v>
      </c>
      <c r="G347" s="244"/>
      <c r="H347" s="155" t="s">
        <v>267</v>
      </c>
      <c r="I347"/>
      <c r="J347"/>
      <c r="K347"/>
      <c r="L347"/>
      <c r="M347"/>
      <c r="N347"/>
      <c r="O347"/>
      <c r="P347"/>
      <c r="Q347"/>
    </row>
    <row r="348" spans="1:16" s="32" customFormat="1" ht="15">
      <c r="A348" s="245" t="s">
        <v>340</v>
      </c>
      <c r="B348" s="245"/>
      <c r="C348" s="245"/>
      <c r="D348" s="245"/>
      <c r="E348" s="245"/>
      <c r="F348" s="149" t="s">
        <v>371</v>
      </c>
      <c r="G348" s="152"/>
      <c r="H348" s="156"/>
      <c r="I348" s="134"/>
      <c r="J348" s="134"/>
      <c r="K348"/>
      <c r="L348"/>
      <c r="M348"/>
      <c r="N348"/>
      <c r="O348"/>
      <c r="P348"/>
    </row>
    <row r="349" spans="1:16" s="32" customFormat="1" ht="15">
      <c r="A349" s="245" t="s">
        <v>342</v>
      </c>
      <c r="B349" s="245"/>
      <c r="C349" s="245"/>
      <c r="D349" s="245"/>
      <c r="E349" s="245"/>
      <c r="F349" s="245"/>
      <c r="G349" s="245"/>
      <c r="H349" s="245"/>
      <c r="I349" s="134"/>
      <c r="J349"/>
      <c r="K349"/>
      <c r="L349"/>
      <c r="M349"/>
      <c r="N349"/>
      <c r="O349"/>
      <c r="P349"/>
    </row>
    <row r="350" spans="1:98" s="46" customFormat="1" ht="40.5" customHeight="1">
      <c r="A350" s="245" t="s">
        <v>495</v>
      </c>
      <c r="B350" s="245"/>
      <c r="C350" s="245"/>
      <c r="D350" s="245"/>
      <c r="E350" s="245"/>
      <c r="F350" s="245"/>
      <c r="G350" s="245"/>
      <c r="H350" s="245"/>
      <c r="I350" s="134"/>
      <c r="J350"/>
      <c r="K350"/>
      <c r="L350"/>
      <c r="M350"/>
      <c r="N350"/>
      <c r="O350"/>
      <c r="P350"/>
      <c r="Q350"/>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row>
    <row r="351" spans="1:17" s="32" customFormat="1" ht="15">
      <c r="A351" s="70" t="s">
        <v>359</v>
      </c>
      <c r="B351" s="92"/>
      <c r="C351" s="92"/>
      <c r="D351" s="92"/>
      <c r="E351" s="93"/>
      <c r="F351" s="255" t="s">
        <v>267</v>
      </c>
      <c r="G351" s="244"/>
      <c r="H351" s="155" t="s">
        <v>267</v>
      </c>
      <c r="I351"/>
      <c r="J351"/>
      <c r="K351"/>
      <c r="L351"/>
      <c r="M351"/>
      <c r="N351"/>
      <c r="O351"/>
      <c r="P351"/>
      <c r="Q351"/>
    </row>
    <row r="352" spans="1:16" s="32" customFormat="1" ht="15">
      <c r="A352" s="245" t="s">
        <v>340</v>
      </c>
      <c r="B352" s="245"/>
      <c r="C352" s="245"/>
      <c r="D352" s="245"/>
      <c r="E352" s="245"/>
      <c r="F352" s="149" t="s">
        <v>371</v>
      </c>
      <c r="G352" s="152"/>
      <c r="H352" s="156"/>
      <c r="I352" s="134"/>
      <c r="J352" s="134"/>
      <c r="K352"/>
      <c r="L352"/>
      <c r="M352"/>
      <c r="N352"/>
      <c r="O352"/>
      <c r="P352"/>
    </row>
    <row r="353" spans="1:16" s="32" customFormat="1" ht="15">
      <c r="A353" s="245" t="s">
        <v>342</v>
      </c>
      <c r="B353" s="245"/>
      <c r="C353" s="245"/>
      <c r="D353" s="245"/>
      <c r="E353" s="245"/>
      <c r="F353" s="245"/>
      <c r="G353" s="245"/>
      <c r="H353" s="245"/>
      <c r="I353" s="134"/>
      <c r="J353" s="134"/>
      <c r="K353"/>
      <c r="L353"/>
      <c r="M353"/>
      <c r="N353"/>
      <c r="O353"/>
      <c r="P353"/>
    </row>
    <row r="354" spans="1:98" s="46" customFormat="1" ht="40.5" customHeight="1">
      <c r="A354" s="245" t="s">
        <v>495</v>
      </c>
      <c r="B354" s="245"/>
      <c r="C354" s="245"/>
      <c r="D354" s="245"/>
      <c r="E354" s="245"/>
      <c r="F354" s="245"/>
      <c r="G354" s="245"/>
      <c r="H354" s="245"/>
      <c r="I354" s="134"/>
      <c r="J354"/>
      <c r="K354"/>
      <c r="L354"/>
      <c r="M354"/>
      <c r="N354"/>
      <c r="O354"/>
      <c r="P354"/>
      <c r="Q354"/>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row>
    <row r="355" spans="1:17" s="32" customFormat="1" ht="15">
      <c r="A355" s="70" t="s">
        <v>360</v>
      </c>
      <c r="B355" s="92"/>
      <c r="C355" s="92"/>
      <c r="D355" s="92"/>
      <c r="E355" s="93"/>
      <c r="F355" s="30"/>
      <c r="G355" s="30"/>
      <c r="H355" s="159"/>
      <c r="I355" s="134"/>
      <c r="J355"/>
      <c r="K355"/>
      <c r="L355"/>
      <c r="M355"/>
      <c r="N355"/>
      <c r="O355"/>
      <c r="P355"/>
      <c r="Q355"/>
    </row>
    <row r="356" spans="1:17" s="32" customFormat="1" ht="15">
      <c r="A356" s="68" t="s">
        <v>619</v>
      </c>
      <c r="B356" s="86"/>
      <c r="C356" s="86"/>
      <c r="D356" s="86"/>
      <c r="E356" s="91"/>
      <c r="F356" s="243" t="s">
        <v>267</v>
      </c>
      <c r="G356" s="244"/>
      <c r="H356" s="155" t="s">
        <v>267</v>
      </c>
      <c r="I356"/>
      <c r="J356"/>
      <c r="K356"/>
      <c r="L356"/>
      <c r="M356"/>
      <c r="N356"/>
      <c r="O356"/>
      <c r="P356"/>
      <c r="Q356"/>
    </row>
    <row r="357" spans="1:16" s="32" customFormat="1" ht="15">
      <c r="A357" s="245" t="s">
        <v>340</v>
      </c>
      <c r="B357" s="245"/>
      <c r="C357" s="245"/>
      <c r="D357" s="245"/>
      <c r="E357" s="245"/>
      <c r="F357" s="149" t="s">
        <v>371</v>
      </c>
      <c r="G357" s="152"/>
      <c r="H357" s="156"/>
      <c r="I357" s="134"/>
      <c r="J357" s="134"/>
      <c r="K357"/>
      <c r="L357"/>
      <c r="M357"/>
      <c r="N357"/>
      <c r="O357"/>
      <c r="P357"/>
    </row>
    <row r="358" spans="1:16" s="32" customFormat="1" ht="15">
      <c r="A358" s="245" t="s">
        <v>342</v>
      </c>
      <c r="B358" s="245"/>
      <c r="C358" s="245"/>
      <c r="D358" s="245"/>
      <c r="E358" s="245"/>
      <c r="F358" s="245"/>
      <c r="G358" s="245"/>
      <c r="H358" s="245"/>
      <c r="I358" s="134"/>
      <c r="J358"/>
      <c r="K358"/>
      <c r="L358"/>
      <c r="M358"/>
      <c r="N358"/>
      <c r="O358"/>
      <c r="P358"/>
    </row>
    <row r="359" spans="1:98" s="46" customFormat="1" ht="40.5" customHeight="1">
      <c r="A359" s="245" t="s">
        <v>495</v>
      </c>
      <c r="B359" s="245"/>
      <c r="C359" s="245"/>
      <c r="D359" s="245"/>
      <c r="E359" s="245"/>
      <c r="F359" s="245"/>
      <c r="G359" s="245"/>
      <c r="H359" s="245"/>
      <c r="I359" s="134"/>
      <c r="J359"/>
      <c r="K359"/>
      <c r="L359"/>
      <c r="M359"/>
      <c r="N359"/>
      <c r="O359"/>
      <c r="P359"/>
      <c r="Q359"/>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row>
    <row r="360" spans="1:17" s="32" customFormat="1" ht="15">
      <c r="A360" s="76" t="s">
        <v>620</v>
      </c>
      <c r="B360" s="88"/>
      <c r="C360" s="88"/>
      <c r="D360" s="88"/>
      <c r="E360" s="89"/>
      <c r="F360" s="243" t="s">
        <v>267</v>
      </c>
      <c r="G360" s="244"/>
      <c r="H360" s="155" t="s">
        <v>267</v>
      </c>
      <c r="I360"/>
      <c r="J360"/>
      <c r="K360"/>
      <c r="L360"/>
      <c r="M360"/>
      <c r="N360"/>
      <c r="O360"/>
      <c r="P360"/>
      <c r="Q360"/>
    </row>
    <row r="361" spans="1:16" s="32" customFormat="1" ht="15">
      <c r="A361" s="245" t="s">
        <v>340</v>
      </c>
      <c r="B361" s="245"/>
      <c r="C361" s="245"/>
      <c r="D361" s="245"/>
      <c r="E361" s="245"/>
      <c r="F361" s="149" t="s">
        <v>371</v>
      </c>
      <c r="G361" s="152"/>
      <c r="H361" s="156"/>
      <c r="I361" s="134"/>
      <c r="J361" s="134"/>
      <c r="K361"/>
      <c r="L361"/>
      <c r="M361"/>
      <c r="N361"/>
      <c r="O361"/>
      <c r="P361"/>
    </row>
    <row r="362" spans="1:16" s="32" customFormat="1" ht="15">
      <c r="A362" s="245" t="s">
        <v>342</v>
      </c>
      <c r="B362" s="245"/>
      <c r="C362" s="245"/>
      <c r="D362" s="245"/>
      <c r="E362" s="245"/>
      <c r="F362" s="245"/>
      <c r="G362" s="245"/>
      <c r="H362" s="245"/>
      <c r="I362" s="134"/>
      <c r="J362"/>
      <c r="K362"/>
      <c r="L362"/>
      <c r="M362"/>
      <c r="N362"/>
      <c r="O362"/>
      <c r="P362"/>
    </row>
    <row r="363" spans="1:98" s="46" customFormat="1" ht="40.5" customHeight="1">
      <c r="A363" s="245" t="s">
        <v>495</v>
      </c>
      <c r="B363" s="245"/>
      <c r="C363" s="245"/>
      <c r="D363" s="245"/>
      <c r="E363" s="245"/>
      <c r="F363" s="245"/>
      <c r="G363" s="245"/>
      <c r="H363" s="245"/>
      <c r="I363" s="134"/>
      <c r="J363"/>
      <c r="K363"/>
      <c r="L363"/>
      <c r="M363"/>
      <c r="N363"/>
      <c r="O363"/>
      <c r="P363"/>
      <c r="Q363"/>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row>
    <row r="364" spans="1:17" s="32" customFormat="1" ht="15">
      <c r="A364" s="70" t="s">
        <v>621</v>
      </c>
      <c r="B364" s="92"/>
      <c r="C364" s="92"/>
      <c r="D364" s="92"/>
      <c r="E364" s="93"/>
      <c r="F364" s="243" t="s">
        <v>267</v>
      </c>
      <c r="G364" s="244"/>
      <c r="H364" s="155" t="s">
        <v>267</v>
      </c>
      <c r="I364"/>
      <c r="J364"/>
      <c r="K364"/>
      <c r="L364"/>
      <c r="M364"/>
      <c r="N364"/>
      <c r="O364"/>
      <c r="P364"/>
      <c r="Q364"/>
    </row>
    <row r="365" spans="1:16" s="32" customFormat="1" ht="15">
      <c r="A365" s="245" t="s">
        <v>340</v>
      </c>
      <c r="B365" s="245"/>
      <c r="C365" s="245"/>
      <c r="D365" s="245"/>
      <c r="E365" s="245"/>
      <c r="F365" s="149" t="s">
        <v>371</v>
      </c>
      <c r="G365" s="152"/>
      <c r="H365" s="156"/>
      <c r="I365" s="134"/>
      <c r="J365" s="134"/>
      <c r="K365"/>
      <c r="L365"/>
      <c r="M365"/>
      <c r="N365"/>
      <c r="O365"/>
      <c r="P365"/>
    </row>
    <row r="366" spans="1:16" s="32" customFormat="1" ht="15">
      <c r="A366" s="245" t="s">
        <v>342</v>
      </c>
      <c r="B366" s="245"/>
      <c r="C366" s="245"/>
      <c r="D366" s="245"/>
      <c r="E366" s="245"/>
      <c r="F366" s="245"/>
      <c r="G366" s="245"/>
      <c r="H366" s="245"/>
      <c r="I366" s="134"/>
      <c r="J366"/>
      <c r="K366"/>
      <c r="L366"/>
      <c r="M366"/>
      <c r="N366"/>
      <c r="O366"/>
      <c r="P366"/>
    </row>
    <row r="367" spans="1:98" s="46" customFormat="1" ht="40.5" customHeight="1">
      <c r="A367" s="245" t="s">
        <v>495</v>
      </c>
      <c r="B367" s="245"/>
      <c r="C367" s="245"/>
      <c r="D367" s="245"/>
      <c r="E367" s="245"/>
      <c r="F367" s="245"/>
      <c r="G367" s="245"/>
      <c r="H367" s="245"/>
      <c r="I367" s="134"/>
      <c r="J367"/>
      <c r="K367"/>
      <c r="L367"/>
      <c r="M367"/>
      <c r="N367"/>
      <c r="O367"/>
      <c r="P367"/>
      <c r="Q367"/>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row>
    <row r="368" spans="1:17" s="32" customFormat="1" ht="15">
      <c r="A368" s="70" t="s">
        <v>622</v>
      </c>
      <c r="B368" s="92"/>
      <c r="C368" s="92"/>
      <c r="D368" s="92"/>
      <c r="E368" s="93"/>
      <c r="F368" s="243" t="s">
        <v>267</v>
      </c>
      <c r="G368" s="244"/>
      <c r="H368" s="155" t="s">
        <v>267</v>
      </c>
      <c r="I368"/>
      <c r="J368"/>
      <c r="K368"/>
      <c r="L368"/>
      <c r="M368"/>
      <c r="N368"/>
      <c r="O368"/>
      <c r="P368"/>
      <c r="Q368"/>
    </row>
    <row r="369" spans="1:16" s="32" customFormat="1" ht="15">
      <c r="A369" s="245" t="s">
        <v>340</v>
      </c>
      <c r="B369" s="245"/>
      <c r="C369" s="245"/>
      <c r="D369" s="245"/>
      <c r="E369" s="245"/>
      <c r="F369" s="149" t="s">
        <v>371</v>
      </c>
      <c r="G369" s="152"/>
      <c r="H369" s="156"/>
      <c r="I369" s="134"/>
      <c r="J369" s="134"/>
      <c r="K369"/>
      <c r="L369"/>
      <c r="M369"/>
      <c r="N369"/>
      <c r="O369"/>
      <c r="P369"/>
    </row>
    <row r="370" spans="1:16" s="32" customFormat="1" ht="15">
      <c r="A370" s="245" t="s">
        <v>342</v>
      </c>
      <c r="B370" s="245"/>
      <c r="C370" s="245"/>
      <c r="D370" s="245"/>
      <c r="E370" s="245"/>
      <c r="F370" s="245"/>
      <c r="G370" s="245"/>
      <c r="H370" s="245"/>
      <c r="I370" s="134"/>
      <c r="J370" s="134"/>
      <c r="K370"/>
      <c r="L370"/>
      <c r="M370"/>
      <c r="N370"/>
      <c r="O370"/>
      <c r="P370"/>
    </row>
    <row r="371" spans="1:98" s="46" customFormat="1" ht="40.5" customHeight="1">
      <c r="A371" s="245" t="s">
        <v>495</v>
      </c>
      <c r="B371" s="245"/>
      <c r="C371" s="245"/>
      <c r="D371" s="245"/>
      <c r="E371" s="245"/>
      <c r="F371" s="245"/>
      <c r="G371" s="245"/>
      <c r="H371" s="245"/>
      <c r="I371"/>
      <c r="J371"/>
      <c r="K371"/>
      <c r="L371"/>
      <c r="M371"/>
      <c r="N371"/>
      <c r="O371"/>
      <c r="P371"/>
      <c r="Q371"/>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row>
    <row r="372" spans="1:17" s="32" customFormat="1" ht="15">
      <c r="A372" s="68" t="s">
        <v>361</v>
      </c>
      <c r="B372" s="86"/>
      <c r="C372" s="86"/>
      <c r="D372" s="86"/>
      <c r="E372" s="91"/>
      <c r="F372" s="29"/>
      <c r="G372" s="29"/>
      <c r="H372" s="159"/>
      <c r="I372"/>
      <c r="J372"/>
      <c r="K372"/>
      <c r="L372"/>
      <c r="M372"/>
      <c r="N372"/>
      <c r="O372"/>
      <c r="P372"/>
      <c r="Q372"/>
    </row>
    <row r="373" spans="1:17" s="32" customFormat="1" ht="15">
      <c r="A373" s="68" t="s">
        <v>362</v>
      </c>
      <c r="B373" s="86"/>
      <c r="C373" s="86"/>
      <c r="D373" s="86"/>
      <c r="E373" s="87"/>
      <c r="F373" s="29"/>
      <c r="G373" s="29"/>
      <c r="H373" s="159"/>
      <c r="I373" s="134"/>
      <c r="J373"/>
      <c r="K373"/>
      <c r="L373"/>
      <c r="M373"/>
      <c r="N373"/>
      <c r="O373"/>
      <c r="P373"/>
      <c r="Q373"/>
    </row>
    <row r="374" spans="1:9" ht="15">
      <c r="A374" s="76" t="s">
        <v>363</v>
      </c>
      <c r="B374" s="88"/>
      <c r="C374" s="88"/>
      <c r="D374" s="88"/>
      <c r="E374" s="89"/>
      <c r="F374" s="19"/>
      <c r="G374" s="19"/>
      <c r="H374" s="159"/>
      <c r="I374" s="134"/>
    </row>
    <row r="375" spans="1:17" ht="15">
      <c r="A375" s="70" t="s">
        <v>623</v>
      </c>
      <c r="B375" s="92"/>
      <c r="C375" s="92"/>
      <c r="D375" s="92"/>
      <c r="E375" s="93"/>
      <c r="F375" s="243" t="s">
        <v>267</v>
      </c>
      <c r="G375" s="244"/>
      <c r="H375" s="155" t="s">
        <v>267</v>
      </c>
      <c r="N375" s="22"/>
      <c r="O375" s="22"/>
      <c r="P375" s="22"/>
      <c r="Q375" s="22"/>
    </row>
    <row r="376" spans="1:16" s="32" customFormat="1" ht="15">
      <c r="A376" s="245" t="s">
        <v>340</v>
      </c>
      <c r="B376" s="245"/>
      <c r="C376" s="245"/>
      <c r="D376" s="245"/>
      <c r="E376" s="245"/>
      <c r="F376" s="149" t="s">
        <v>371</v>
      </c>
      <c r="G376" s="152"/>
      <c r="H376" s="156"/>
      <c r="I376" s="134"/>
      <c r="J376" s="134"/>
      <c r="K376"/>
      <c r="L376"/>
      <c r="M376"/>
      <c r="N376"/>
      <c r="O376"/>
      <c r="P376"/>
    </row>
    <row r="377" spans="1:16" s="32" customFormat="1" ht="15">
      <c r="A377" s="245" t="s">
        <v>342</v>
      </c>
      <c r="B377" s="245"/>
      <c r="C377" s="245"/>
      <c r="D377" s="245"/>
      <c r="E377" s="245"/>
      <c r="F377" s="245"/>
      <c r="G377" s="245"/>
      <c r="H377" s="245"/>
      <c r="I377" s="134"/>
      <c r="J377" s="134"/>
      <c r="K377"/>
      <c r="L377"/>
      <c r="M377"/>
      <c r="N377"/>
      <c r="O377"/>
      <c r="P377"/>
    </row>
    <row r="378" spans="1:98" s="46" customFormat="1" ht="40.5" customHeight="1">
      <c r="A378" s="245" t="s">
        <v>495</v>
      </c>
      <c r="B378" s="245"/>
      <c r="C378" s="245"/>
      <c r="D378" s="245"/>
      <c r="E378" s="245"/>
      <c r="F378" s="245"/>
      <c r="G378" s="245"/>
      <c r="H378" s="245"/>
      <c r="I378" s="134"/>
      <c r="J378"/>
      <c r="K378"/>
      <c r="L378"/>
      <c r="M378"/>
      <c r="N378"/>
      <c r="O378"/>
      <c r="P378"/>
      <c r="Q378"/>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row>
    <row r="379" spans="1:17" ht="15">
      <c r="A379" s="68" t="s">
        <v>624</v>
      </c>
      <c r="B379" s="86"/>
      <c r="C379" s="86"/>
      <c r="D379" s="86"/>
      <c r="E379" s="87"/>
      <c r="F379" s="272" t="s">
        <v>267</v>
      </c>
      <c r="G379" s="262"/>
      <c r="H379" s="256" t="s">
        <v>267</v>
      </c>
      <c r="I379" s="134"/>
      <c r="N379"/>
      <c r="O379"/>
      <c r="P379"/>
      <c r="Q379"/>
    </row>
    <row r="380" spans="1:17" ht="15">
      <c r="A380" s="76" t="s">
        <v>364</v>
      </c>
      <c r="B380" s="88"/>
      <c r="C380" s="88"/>
      <c r="D380" s="88"/>
      <c r="E380" s="89"/>
      <c r="F380" s="273"/>
      <c r="G380" s="268"/>
      <c r="H380" s="257"/>
      <c r="N380"/>
      <c r="O380"/>
      <c r="P380"/>
      <c r="Q380"/>
    </row>
    <row r="381" spans="1:16" s="32" customFormat="1" ht="15">
      <c r="A381" s="245" t="s">
        <v>340</v>
      </c>
      <c r="B381" s="245"/>
      <c r="C381" s="245"/>
      <c r="D381" s="245"/>
      <c r="E381" s="245"/>
      <c r="F381" s="149" t="s">
        <v>371</v>
      </c>
      <c r="G381" s="152"/>
      <c r="H381" s="153"/>
      <c r="I381" s="134"/>
      <c r="J381" s="134"/>
      <c r="K381"/>
      <c r="L381"/>
      <c r="M381"/>
      <c r="N381"/>
      <c r="O381"/>
      <c r="P381"/>
    </row>
    <row r="382" spans="1:16" s="32" customFormat="1" ht="15">
      <c r="A382" s="245" t="s">
        <v>342</v>
      </c>
      <c r="B382" s="245"/>
      <c r="C382" s="245"/>
      <c r="D382" s="245"/>
      <c r="E382" s="245"/>
      <c r="F382" s="245"/>
      <c r="G382" s="245"/>
      <c r="H382" s="245"/>
      <c r="I382" s="134"/>
      <c r="J382"/>
      <c r="K382"/>
      <c r="L382"/>
      <c r="M382"/>
      <c r="N382"/>
      <c r="O382"/>
      <c r="P382"/>
    </row>
    <row r="383" spans="1:98" s="46" customFormat="1" ht="40.5" customHeight="1">
      <c r="A383" s="245" t="s">
        <v>495</v>
      </c>
      <c r="B383" s="245"/>
      <c r="C383" s="245"/>
      <c r="D383" s="245"/>
      <c r="E383" s="245"/>
      <c r="F383" s="245"/>
      <c r="G383" s="245"/>
      <c r="H383" s="245"/>
      <c r="I383" s="134"/>
      <c r="J383"/>
      <c r="K383"/>
      <c r="L383"/>
      <c r="M383"/>
      <c r="N383"/>
      <c r="O383"/>
      <c r="P383"/>
      <c r="Q383"/>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row>
    <row r="384" spans="1:17" ht="15">
      <c r="A384" s="70" t="s">
        <v>625</v>
      </c>
      <c r="B384" s="92"/>
      <c r="C384" s="92"/>
      <c r="D384" s="92"/>
      <c r="E384" s="93"/>
      <c r="F384" s="243" t="s">
        <v>267</v>
      </c>
      <c r="G384" s="244"/>
      <c r="H384" s="155" t="s">
        <v>267</v>
      </c>
      <c r="N384"/>
      <c r="O384"/>
      <c r="P384"/>
      <c r="Q384"/>
    </row>
    <row r="385" spans="1:16" s="32" customFormat="1" ht="15">
      <c r="A385" s="245" t="s">
        <v>340</v>
      </c>
      <c r="B385" s="245"/>
      <c r="C385" s="245"/>
      <c r="D385" s="245"/>
      <c r="E385" s="245"/>
      <c r="F385" s="149" t="s">
        <v>371</v>
      </c>
      <c r="G385" s="152"/>
      <c r="H385" s="156"/>
      <c r="I385" s="134"/>
      <c r="J385" s="134"/>
      <c r="K385"/>
      <c r="L385"/>
      <c r="M385"/>
      <c r="N385"/>
      <c r="O385"/>
      <c r="P385"/>
    </row>
    <row r="386" spans="1:16" s="32" customFormat="1" ht="15">
      <c r="A386" s="245" t="s">
        <v>342</v>
      </c>
      <c r="B386" s="245"/>
      <c r="C386" s="245"/>
      <c r="D386" s="245"/>
      <c r="E386" s="245"/>
      <c r="F386" s="245"/>
      <c r="G386" s="245"/>
      <c r="H386" s="245"/>
      <c r="I386" s="134"/>
      <c r="J386" s="134"/>
      <c r="K386"/>
      <c r="L386"/>
      <c r="M386"/>
      <c r="N386"/>
      <c r="O386"/>
      <c r="P386"/>
    </row>
    <row r="387" spans="1:98" s="46" customFormat="1" ht="40.5" customHeight="1">
      <c r="A387" s="245" t="s">
        <v>495</v>
      </c>
      <c r="B387" s="245"/>
      <c r="C387" s="245"/>
      <c r="D387" s="245"/>
      <c r="E387" s="245"/>
      <c r="F387" s="245"/>
      <c r="G387" s="245"/>
      <c r="H387" s="245"/>
      <c r="I387" s="134"/>
      <c r="J387"/>
      <c r="K387"/>
      <c r="L387"/>
      <c r="M387"/>
      <c r="N387"/>
      <c r="O387"/>
      <c r="P387"/>
      <c r="Q387"/>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row>
    <row r="388" spans="1:17" ht="15">
      <c r="A388" s="68" t="s">
        <v>626</v>
      </c>
      <c r="B388" s="86"/>
      <c r="C388" s="86"/>
      <c r="D388" s="86"/>
      <c r="E388" s="87"/>
      <c r="F388" s="272" t="s">
        <v>267</v>
      </c>
      <c r="G388" s="262"/>
      <c r="H388" s="256" t="s">
        <v>267</v>
      </c>
      <c r="I388" s="134"/>
      <c r="N388"/>
      <c r="O388"/>
      <c r="P388"/>
      <c r="Q388"/>
    </row>
    <row r="389" spans="1:17" ht="15">
      <c r="A389" s="84" t="s">
        <v>365</v>
      </c>
      <c r="B389" s="88"/>
      <c r="C389" s="88"/>
      <c r="D389" s="88"/>
      <c r="E389" s="89"/>
      <c r="F389" s="273"/>
      <c r="G389" s="268"/>
      <c r="H389" s="257"/>
      <c r="N389"/>
      <c r="O389"/>
      <c r="P389"/>
      <c r="Q389"/>
    </row>
    <row r="390" spans="1:16" s="32" customFormat="1" ht="15">
      <c r="A390" s="245" t="s">
        <v>340</v>
      </c>
      <c r="B390" s="245"/>
      <c r="C390" s="245"/>
      <c r="D390" s="245"/>
      <c r="E390" s="245"/>
      <c r="F390" s="149" t="s">
        <v>371</v>
      </c>
      <c r="G390" s="152"/>
      <c r="H390" s="153"/>
      <c r="I390" s="134"/>
      <c r="J390" s="134"/>
      <c r="K390"/>
      <c r="L390"/>
      <c r="M390"/>
      <c r="N390"/>
      <c r="O390"/>
      <c r="P390"/>
    </row>
    <row r="391" spans="1:16" s="32" customFormat="1" ht="15">
      <c r="A391" s="245" t="s">
        <v>342</v>
      </c>
      <c r="B391" s="245"/>
      <c r="C391" s="245"/>
      <c r="D391" s="245"/>
      <c r="E391" s="245"/>
      <c r="F391" s="245"/>
      <c r="G391" s="245"/>
      <c r="H391" s="245"/>
      <c r="I391" s="134"/>
      <c r="J391"/>
      <c r="K391"/>
      <c r="L391"/>
      <c r="M391"/>
      <c r="N391"/>
      <c r="O391"/>
      <c r="P391"/>
    </row>
    <row r="392" spans="1:98" s="46" customFormat="1" ht="40.5" customHeight="1">
      <c r="A392" s="245" t="s">
        <v>495</v>
      </c>
      <c r="B392" s="245"/>
      <c r="C392" s="245"/>
      <c r="D392" s="245"/>
      <c r="E392" s="245"/>
      <c r="F392" s="245"/>
      <c r="G392" s="245"/>
      <c r="H392" s="245"/>
      <c r="I392" s="134"/>
      <c r="J392"/>
      <c r="K392"/>
      <c r="L392"/>
      <c r="M392"/>
      <c r="N392"/>
      <c r="O392"/>
      <c r="P392"/>
      <c r="Q39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row>
    <row r="393" spans="1:17" ht="15">
      <c r="A393" s="70" t="s">
        <v>628</v>
      </c>
      <c r="B393" s="92"/>
      <c r="C393" s="92"/>
      <c r="D393" s="92"/>
      <c r="E393" s="93"/>
      <c r="F393" s="243" t="s">
        <v>267</v>
      </c>
      <c r="G393" s="244"/>
      <c r="H393" s="155" t="s">
        <v>267</v>
      </c>
      <c r="N393"/>
      <c r="O393"/>
      <c r="P393"/>
      <c r="Q393"/>
    </row>
    <row r="394" spans="1:16" s="32" customFormat="1" ht="15">
      <c r="A394" s="245" t="s">
        <v>340</v>
      </c>
      <c r="B394" s="245"/>
      <c r="C394" s="245"/>
      <c r="D394" s="245"/>
      <c r="E394" s="245"/>
      <c r="F394" s="149" t="s">
        <v>371</v>
      </c>
      <c r="G394" s="152"/>
      <c r="H394" s="156"/>
      <c r="I394" s="134"/>
      <c r="J394" s="134"/>
      <c r="K394"/>
      <c r="L394"/>
      <c r="M394"/>
      <c r="N394"/>
      <c r="O394"/>
      <c r="P394"/>
    </row>
    <row r="395" spans="1:16" s="32" customFormat="1" ht="15">
      <c r="A395" s="245" t="s">
        <v>342</v>
      </c>
      <c r="B395" s="245"/>
      <c r="C395" s="245"/>
      <c r="D395" s="245"/>
      <c r="E395" s="245"/>
      <c r="F395" s="245"/>
      <c r="G395" s="245"/>
      <c r="H395" s="245"/>
      <c r="I395" s="134"/>
      <c r="J395"/>
      <c r="K395"/>
      <c r="L395"/>
      <c r="M395"/>
      <c r="N395"/>
      <c r="O395"/>
      <c r="P395"/>
    </row>
    <row r="396" spans="1:98" s="46" customFormat="1" ht="40.5" customHeight="1">
      <c r="A396" s="245" t="s">
        <v>495</v>
      </c>
      <c r="B396" s="245"/>
      <c r="C396" s="245"/>
      <c r="D396" s="245"/>
      <c r="E396" s="245"/>
      <c r="F396" s="245"/>
      <c r="G396" s="245"/>
      <c r="H396" s="245"/>
      <c r="I396" s="134"/>
      <c r="J396"/>
      <c r="K396"/>
      <c r="L396"/>
      <c r="M396"/>
      <c r="N396"/>
      <c r="O396"/>
      <c r="P396"/>
      <c r="Q396"/>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row>
    <row r="397" spans="1:17" ht="15">
      <c r="A397" s="70" t="s">
        <v>627</v>
      </c>
      <c r="B397" s="92"/>
      <c r="C397" s="92"/>
      <c r="D397" s="92"/>
      <c r="E397" s="93"/>
      <c r="F397" s="243" t="s">
        <v>267</v>
      </c>
      <c r="G397" s="244"/>
      <c r="H397" s="155" t="s">
        <v>267</v>
      </c>
      <c r="N397"/>
      <c r="O397"/>
      <c r="P397"/>
      <c r="Q397"/>
    </row>
    <row r="398" spans="1:16" s="32" customFormat="1" ht="15">
      <c r="A398" s="245" t="s">
        <v>340</v>
      </c>
      <c r="B398" s="245"/>
      <c r="C398" s="245"/>
      <c r="D398" s="245"/>
      <c r="E398" s="245"/>
      <c r="F398" s="149" t="s">
        <v>371</v>
      </c>
      <c r="G398" s="152"/>
      <c r="H398" s="156"/>
      <c r="I398" s="134"/>
      <c r="J398" s="134"/>
      <c r="K398"/>
      <c r="L398"/>
      <c r="M398"/>
      <c r="N398"/>
      <c r="O398"/>
      <c r="P398"/>
    </row>
    <row r="399" spans="1:16" s="32" customFormat="1" ht="15">
      <c r="A399" s="245" t="s">
        <v>342</v>
      </c>
      <c r="B399" s="245"/>
      <c r="C399" s="245"/>
      <c r="D399" s="245"/>
      <c r="E399" s="245"/>
      <c r="F399" s="245"/>
      <c r="G399" s="245"/>
      <c r="H399" s="245"/>
      <c r="I399" s="134"/>
      <c r="J399"/>
      <c r="K399"/>
      <c r="L399"/>
      <c r="M399"/>
      <c r="N399"/>
      <c r="O399"/>
      <c r="P399"/>
    </row>
    <row r="400" spans="1:98" s="46" customFormat="1" ht="40.5" customHeight="1">
      <c r="A400" s="245" t="s">
        <v>495</v>
      </c>
      <c r="B400" s="245"/>
      <c r="C400" s="245"/>
      <c r="D400" s="245"/>
      <c r="E400" s="245"/>
      <c r="F400" s="245"/>
      <c r="G400" s="245"/>
      <c r="H400" s="245"/>
      <c r="I400" s="134"/>
      <c r="J400"/>
      <c r="K400"/>
      <c r="L400"/>
      <c r="M400"/>
      <c r="N400"/>
      <c r="O400"/>
      <c r="P400"/>
      <c r="Q400"/>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row>
    <row r="401" spans="1:17" ht="15">
      <c r="A401" s="70" t="s">
        <v>629</v>
      </c>
      <c r="B401" s="92"/>
      <c r="C401" s="92"/>
      <c r="D401" s="92"/>
      <c r="E401" s="93"/>
      <c r="F401" s="243" t="s">
        <v>267</v>
      </c>
      <c r="G401" s="244"/>
      <c r="H401" s="155" t="s">
        <v>267</v>
      </c>
      <c r="N401"/>
      <c r="O401"/>
      <c r="P401"/>
      <c r="Q401"/>
    </row>
    <row r="402" spans="1:16" s="32" customFormat="1" ht="15">
      <c r="A402" s="245" t="s">
        <v>340</v>
      </c>
      <c r="B402" s="245"/>
      <c r="C402" s="245"/>
      <c r="D402" s="245"/>
      <c r="E402" s="245"/>
      <c r="F402" s="149" t="s">
        <v>371</v>
      </c>
      <c r="G402" s="152"/>
      <c r="H402" s="156"/>
      <c r="I402" s="134"/>
      <c r="J402" s="134"/>
      <c r="K402"/>
      <c r="L402"/>
      <c r="M402"/>
      <c r="N402"/>
      <c r="O402"/>
      <c r="P402"/>
    </row>
    <row r="403" spans="1:16" s="32" customFormat="1" ht="15">
      <c r="A403" s="245" t="s">
        <v>342</v>
      </c>
      <c r="B403" s="245"/>
      <c r="C403" s="245"/>
      <c r="D403" s="245"/>
      <c r="E403" s="245"/>
      <c r="F403" s="245"/>
      <c r="G403" s="245"/>
      <c r="H403" s="245"/>
      <c r="I403" s="134"/>
      <c r="J403"/>
      <c r="K403"/>
      <c r="L403"/>
      <c r="M403"/>
      <c r="N403"/>
      <c r="O403"/>
      <c r="P403"/>
    </row>
    <row r="404" spans="1:98" s="46" customFormat="1" ht="40.5" customHeight="1">
      <c r="A404" s="245" t="s">
        <v>495</v>
      </c>
      <c r="B404" s="245"/>
      <c r="C404" s="245"/>
      <c r="D404" s="245"/>
      <c r="E404" s="245"/>
      <c r="F404" s="245"/>
      <c r="G404" s="245"/>
      <c r="H404" s="245"/>
      <c r="I404" s="134"/>
      <c r="J404"/>
      <c r="K404"/>
      <c r="L404"/>
      <c r="M404"/>
      <c r="N404"/>
      <c r="O404"/>
      <c r="P404"/>
      <c r="Q404"/>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c r="CB404" s="32"/>
      <c r="CC404" s="32"/>
      <c r="CD404" s="32"/>
      <c r="CE404" s="32"/>
      <c r="CF404" s="32"/>
      <c r="CG404" s="32"/>
      <c r="CH404" s="32"/>
      <c r="CI404" s="32"/>
      <c r="CJ404" s="32"/>
      <c r="CK404" s="32"/>
      <c r="CL404" s="32"/>
      <c r="CM404" s="32"/>
      <c r="CN404" s="32"/>
      <c r="CO404" s="32"/>
      <c r="CP404" s="32"/>
      <c r="CQ404" s="32"/>
      <c r="CR404" s="32"/>
      <c r="CS404" s="32"/>
      <c r="CT404" s="32"/>
    </row>
    <row r="405" spans="1:17" ht="15">
      <c r="A405" s="70" t="s">
        <v>630</v>
      </c>
      <c r="B405" s="92"/>
      <c r="C405" s="92"/>
      <c r="D405" s="92"/>
      <c r="E405" s="93"/>
      <c r="F405" s="243" t="s">
        <v>267</v>
      </c>
      <c r="G405" s="244"/>
      <c r="H405" s="155" t="s">
        <v>267</v>
      </c>
      <c r="N405"/>
      <c r="O405"/>
      <c r="P405"/>
      <c r="Q405"/>
    </row>
    <row r="406" spans="1:16" s="32" customFormat="1" ht="15">
      <c r="A406" s="245" t="s">
        <v>340</v>
      </c>
      <c r="B406" s="245"/>
      <c r="C406" s="245"/>
      <c r="D406" s="245"/>
      <c r="E406" s="245"/>
      <c r="F406" s="149" t="s">
        <v>371</v>
      </c>
      <c r="G406" s="152"/>
      <c r="H406" s="156"/>
      <c r="I406" s="134"/>
      <c r="J406" s="134"/>
      <c r="K406"/>
      <c r="L406"/>
      <c r="M406"/>
      <c r="N406"/>
      <c r="O406"/>
      <c r="P406"/>
    </row>
    <row r="407" spans="1:16" s="32" customFormat="1" ht="15">
      <c r="A407" s="245" t="s">
        <v>342</v>
      </c>
      <c r="B407" s="245"/>
      <c r="C407" s="245"/>
      <c r="D407" s="245"/>
      <c r="E407" s="245"/>
      <c r="F407" s="245"/>
      <c r="G407" s="245"/>
      <c r="H407" s="245"/>
      <c r="I407" s="134"/>
      <c r="J407"/>
      <c r="K407"/>
      <c r="L407"/>
      <c r="M407"/>
      <c r="N407"/>
      <c r="O407"/>
      <c r="P407"/>
    </row>
    <row r="408" spans="1:98" s="46" customFormat="1" ht="40.5" customHeight="1">
      <c r="A408" s="245" t="s">
        <v>495</v>
      </c>
      <c r="B408" s="245"/>
      <c r="C408" s="245"/>
      <c r="D408" s="245"/>
      <c r="E408" s="245"/>
      <c r="F408" s="245"/>
      <c r="G408" s="245"/>
      <c r="H408" s="245"/>
      <c r="I408" s="134"/>
      <c r="J408"/>
      <c r="K408"/>
      <c r="L408"/>
      <c r="M408"/>
      <c r="N408"/>
      <c r="O408"/>
      <c r="P408"/>
      <c r="Q408"/>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c r="CB408" s="32"/>
      <c r="CC408" s="32"/>
      <c r="CD408" s="32"/>
      <c r="CE408" s="32"/>
      <c r="CF408" s="32"/>
      <c r="CG408" s="32"/>
      <c r="CH408" s="32"/>
      <c r="CI408" s="32"/>
      <c r="CJ408" s="32"/>
      <c r="CK408" s="32"/>
      <c r="CL408" s="32"/>
      <c r="CM408" s="32"/>
      <c r="CN408" s="32"/>
      <c r="CO408" s="32"/>
      <c r="CP408" s="32"/>
      <c r="CQ408" s="32"/>
      <c r="CR408" s="32"/>
      <c r="CS408" s="32"/>
      <c r="CT408" s="32"/>
    </row>
    <row r="409" spans="1:17" ht="15">
      <c r="A409" s="70" t="s">
        <v>631</v>
      </c>
      <c r="B409" s="92"/>
      <c r="C409" s="92"/>
      <c r="D409" s="92"/>
      <c r="E409" s="93"/>
      <c r="F409" s="243" t="s">
        <v>267</v>
      </c>
      <c r="G409" s="244"/>
      <c r="H409" s="155" t="s">
        <v>267</v>
      </c>
      <c r="N409"/>
      <c r="O409"/>
      <c r="P409"/>
      <c r="Q409"/>
    </row>
    <row r="410" spans="1:16" s="32" customFormat="1" ht="15">
      <c r="A410" s="245" t="s">
        <v>340</v>
      </c>
      <c r="B410" s="245"/>
      <c r="C410" s="245"/>
      <c r="D410" s="245"/>
      <c r="E410" s="245"/>
      <c r="F410" s="149" t="s">
        <v>371</v>
      </c>
      <c r="G410" s="152"/>
      <c r="H410" s="156"/>
      <c r="I410" s="134"/>
      <c r="J410" s="134"/>
      <c r="K410"/>
      <c r="L410"/>
      <c r="M410"/>
      <c r="N410"/>
      <c r="O410"/>
      <c r="P410"/>
    </row>
    <row r="411" spans="1:16" s="32" customFormat="1" ht="15">
      <c r="A411" s="245" t="s">
        <v>342</v>
      </c>
      <c r="B411" s="245"/>
      <c r="C411" s="245"/>
      <c r="D411" s="245"/>
      <c r="E411" s="245"/>
      <c r="F411" s="245"/>
      <c r="G411" s="245"/>
      <c r="H411" s="245"/>
      <c r="I411" s="134"/>
      <c r="J411"/>
      <c r="K411"/>
      <c r="L411"/>
      <c r="M411"/>
      <c r="N411"/>
      <c r="O411"/>
      <c r="P411"/>
    </row>
    <row r="412" spans="1:98" s="46" customFormat="1" ht="40.5" customHeight="1">
      <c r="A412" s="245" t="s">
        <v>495</v>
      </c>
      <c r="B412" s="245"/>
      <c r="C412" s="245"/>
      <c r="D412" s="245"/>
      <c r="E412" s="245"/>
      <c r="F412" s="245"/>
      <c r="G412" s="245"/>
      <c r="H412" s="245"/>
      <c r="I412" s="134"/>
      <c r="J412"/>
      <c r="K412"/>
      <c r="L412"/>
      <c r="M412"/>
      <c r="N412"/>
      <c r="O412"/>
      <c r="P412"/>
      <c r="Q41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row>
    <row r="413" spans="1:17" ht="15">
      <c r="A413" s="70" t="s">
        <v>632</v>
      </c>
      <c r="B413" s="92"/>
      <c r="C413" s="92"/>
      <c r="D413" s="92"/>
      <c r="E413" s="93"/>
      <c r="F413" s="243" t="s">
        <v>267</v>
      </c>
      <c r="G413" s="244"/>
      <c r="H413" s="155" t="s">
        <v>267</v>
      </c>
      <c r="N413"/>
      <c r="O413"/>
      <c r="P413"/>
      <c r="Q413"/>
    </row>
    <row r="414" spans="1:16" s="32" customFormat="1" ht="15">
      <c r="A414" s="245" t="s">
        <v>340</v>
      </c>
      <c r="B414" s="245"/>
      <c r="C414" s="245"/>
      <c r="D414" s="245"/>
      <c r="E414" s="245"/>
      <c r="F414" s="149" t="s">
        <v>371</v>
      </c>
      <c r="G414" s="152"/>
      <c r="H414" s="156"/>
      <c r="I414" s="134"/>
      <c r="J414" s="134"/>
      <c r="K414"/>
      <c r="L414"/>
      <c r="M414"/>
      <c r="N414"/>
      <c r="O414"/>
      <c r="P414"/>
    </row>
    <row r="415" spans="1:16" s="32" customFormat="1" ht="15">
      <c r="A415" s="245" t="s">
        <v>342</v>
      </c>
      <c r="B415" s="245"/>
      <c r="C415" s="245"/>
      <c r="D415" s="245"/>
      <c r="E415" s="245"/>
      <c r="F415" s="245"/>
      <c r="G415" s="245"/>
      <c r="H415" s="245"/>
      <c r="I415" s="134"/>
      <c r="J415" s="134"/>
      <c r="K415"/>
      <c r="L415"/>
      <c r="M415"/>
      <c r="N415"/>
      <c r="O415"/>
      <c r="P415"/>
    </row>
    <row r="416" spans="1:98" s="46" customFormat="1" ht="40.5" customHeight="1">
      <c r="A416" s="245" t="s">
        <v>495</v>
      </c>
      <c r="B416" s="245"/>
      <c r="C416" s="245"/>
      <c r="D416" s="245"/>
      <c r="E416" s="245"/>
      <c r="F416" s="245"/>
      <c r="G416" s="245"/>
      <c r="H416" s="245"/>
      <c r="I416"/>
      <c r="J416"/>
      <c r="K416"/>
      <c r="L416"/>
      <c r="M416"/>
      <c r="N416"/>
      <c r="O416"/>
      <c r="P416"/>
      <c r="Q416"/>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row>
    <row r="417" spans="1:17" ht="15">
      <c r="A417" s="68" t="s">
        <v>668</v>
      </c>
      <c r="B417" s="86"/>
      <c r="C417" s="86"/>
      <c r="D417" s="86"/>
      <c r="E417" s="87"/>
      <c r="F417" s="313"/>
      <c r="G417" s="314"/>
      <c r="H417" s="161"/>
      <c r="I417" s="134"/>
      <c r="N417"/>
      <c r="O417"/>
      <c r="P417"/>
      <c r="Q417"/>
    </row>
    <row r="418" spans="1:17" ht="15">
      <c r="A418" s="76" t="s">
        <v>669</v>
      </c>
      <c r="B418" s="88"/>
      <c r="C418" s="88"/>
      <c r="D418" s="88"/>
      <c r="E418" s="89"/>
      <c r="F418" s="315"/>
      <c r="G418" s="316"/>
      <c r="H418" s="159"/>
      <c r="I418" s="134"/>
      <c r="N418"/>
      <c r="O418"/>
      <c r="P418"/>
      <c r="Q418"/>
    </row>
    <row r="419" spans="1:8" ht="15">
      <c r="A419" s="70" t="s">
        <v>353</v>
      </c>
      <c r="B419" s="92"/>
      <c r="C419" s="92"/>
      <c r="D419" s="92"/>
      <c r="E419" s="93"/>
      <c r="F419" s="243" t="s">
        <v>267</v>
      </c>
      <c r="G419" s="244"/>
      <c r="H419" s="155" t="s">
        <v>267</v>
      </c>
    </row>
    <row r="420" spans="1:16" s="32" customFormat="1" ht="15">
      <c r="A420" s="245" t="s">
        <v>340</v>
      </c>
      <c r="B420" s="245"/>
      <c r="C420" s="245"/>
      <c r="D420" s="245"/>
      <c r="E420" s="245"/>
      <c r="F420" s="149" t="s">
        <v>371</v>
      </c>
      <c r="G420" s="152"/>
      <c r="H420" s="156"/>
      <c r="I420" s="134"/>
      <c r="J420" s="134"/>
      <c r="K420"/>
      <c r="L420"/>
      <c r="M420"/>
      <c r="N420"/>
      <c r="O420"/>
      <c r="P420"/>
    </row>
    <row r="421" spans="1:16" s="32" customFormat="1" ht="15">
      <c r="A421" s="245" t="s">
        <v>342</v>
      </c>
      <c r="B421" s="245"/>
      <c r="C421" s="245"/>
      <c r="D421" s="245"/>
      <c r="E421" s="245"/>
      <c r="F421" s="245"/>
      <c r="G421" s="245"/>
      <c r="H421" s="245"/>
      <c r="I421" s="134"/>
      <c r="J421"/>
      <c r="K421"/>
      <c r="L421"/>
      <c r="M421"/>
      <c r="N421"/>
      <c r="O421"/>
      <c r="P421"/>
    </row>
    <row r="422" spans="1:98" s="46" customFormat="1" ht="40.5" customHeight="1">
      <c r="A422" s="245" t="s">
        <v>495</v>
      </c>
      <c r="B422" s="245"/>
      <c r="C422" s="245"/>
      <c r="D422" s="245"/>
      <c r="E422" s="245"/>
      <c r="F422" s="245"/>
      <c r="G422" s="245"/>
      <c r="H422" s="245"/>
      <c r="I422" s="134"/>
      <c r="J422"/>
      <c r="K422"/>
      <c r="L422"/>
      <c r="M422"/>
      <c r="N422"/>
      <c r="O422"/>
      <c r="P422"/>
      <c r="Q42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2"/>
      <c r="BW422" s="32"/>
      <c r="BX422" s="32"/>
      <c r="BY422" s="32"/>
      <c r="BZ422" s="32"/>
      <c r="CA422" s="32"/>
      <c r="CB422" s="32"/>
      <c r="CC422" s="32"/>
      <c r="CD422" s="32"/>
      <c r="CE422" s="32"/>
      <c r="CF422" s="32"/>
      <c r="CG422" s="32"/>
      <c r="CH422" s="32"/>
      <c r="CI422" s="32"/>
      <c r="CJ422" s="32"/>
      <c r="CK422" s="32"/>
      <c r="CL422" s="32"/>
      <c r="CM422" s="32"/>
      <c r="CN422" s="32"/>
      <c r="CO422" s="32"/>
      <c r="CP422" s="32"/>
      <c r="CQ422" s="32"/>
      <c r="CR422" s="32"/>
      <c r="CS422" s="32"/>
      <c r="CT422" s="32"/>
    </row>
    <row r="423" spans="1:17" ht="15">
      <c r="A423" s="70" t="s">
        <v>354</v>
      </c>
      <c r="B423" s="92"/>
      <c r="C423" s="92"/>
      <c r="D423" s="92"/>
      <c r="E423" s="93"/>
      <c r="F423" s="243" t="s">
        <v>267</v>
      </c>
      <c r="G423" s="244"/>
      <c r="H423" s="155" t="s">
        <v>267</v>
      </c>
      <c r="N423"/>
      <c r="O423"/>
      <c r="P423"/>
      <c r="Q423"/>
    </row>
    <row r="424" spans="1:16" s="32" customFormat="1" ht="15">
      <c r="A424" s="245" t="s">
        <v>340</v>
      </c>
      <c r="B424" s="245"/>
      <c r="C424" s="245"/>
      <c r="D424" s="245"/>
      <c r="E424" s="245"/>
      <c r="F424" s="149" t="s">
        <v>371</v>
      </c>
      <c r="G424" s="152"/>
      <c r="H424" s="156"/>
      <c r="I424" s="134"/>
      <c r="J424" s="134"/>
      <c r="K424"/>
      <c r="L424"/>
      <c r="M424"/>
      <c r="N424"/>
      <c r="O424"/>
      <c r="P424"/>
    </row>
    <row r="425" spans="1:16" s="32" customFormat="1" ht="15">
      <c r="A425" s="245" t="s">
        <v>342</v>
      </c>
      <c r="B425" s="245"/>
      <c r="C425" s="245"/>
      <c r="D425" s="245"/>
      <c r="E425" s="245"/>
      <c r="F425" s="245"/>
      <c r="G425" s="245"/>
      <c r="H425" s="245"/>
      <c r="I425" s="134"/>
      <c r="J425"/>
      <c r="K425"/>
      <c r="L425"/>
      <c r="M425"/>
      <c r="N425"/>
      <c r="O425"/>
      <c r="P425"/>
    </row>
    <row r="426" spans="1:98" s="46" customFormat="1" ht="40.5" customHeight="1">
      <c r="A426" s="245" t="s">
        <v>495</v>
      </c>
      <c r="B426" s="245"/>
      <c r="C426" s="245"/>
      <c r="D426" s="245"/>
      <c r="E426" s="245"/>
      <c r="F426" s="245"/>
      <c r="G426" s="245"/>
      <c r="H426" s="245"/>
      <c r="I426" s="134"/>
      <c r="J426"/>
      <c r="K426"/>
      <c r="L426"/>
      <c r="M426"/>
      <c r="N426"/>
      <c r="O426"/>
      <c r="P426"/>
      <c r="Q426"/>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row>
    <row r="427" spans="1:17" ht="15">
      <c r="A427" s="70" t="s">
        <v>633</v>
      </c>
      <c r="B427" s="92"/>
      <c r="C427" s="92"/>
      <c r="D427" s="92"/>
      <c r="E427" s="93"/>
      <c r="F427" s="243" t="s">
        <v>267</v>
      </c>
      <c r="G427" s="244"/>
      <c r="H427" s="155" t="s">
        <v>267</v>
      </c>
      <c r="N427"/>
      <c r="O427"/>
      <c r="P427"/>
      <c r="Q427"/>
    </row>
    <row r="428" spans="1:16" s="32" customFormat="1" ht="15">
      <c r="A428" s="245" t="s">
        <v>340</v>
      </c>
      <c r="B428" s="245"/>
      <c r="C428" s="245"/>
      <c r="D428" s="245"/>
      <c r="E428" s="245"/>
      <c r="F428" s="149" t="s">
        <v>371</v>
      </c>
      <c r="G428" s="152"/>
      <c r="H428" s="153"/>
      <c r="I428" s="134"/>
      <c r="J428" s="134"/>
      <c r="K428"/>
      <c r="L428"/>
      <c r="M428"/>
      <c r="N428"/>
      <c r="O428"/>
      <c r="P428"/>
    </row>
    <row r="429" spans="1:16" s="32" customFormat="1" ht="15">
      <c r="A429" s="245" t="s">
        <v>342</v>
      </c>
      <c r="B429" s="245"/>
      <c r="C429" s="245"/>
      <c r="D429" s="245"/>
      <c r="E429" s="245"/>
      <c r="F429" s="245"/>
      <c r="G429" s="245"/>
      <c r="H429" s="245"/>
      <c r="I429" s="134"/>
      <c r="J429" s="134"/>
      <c r="K429"/>
      <c r="L429"/>
      <c r="M429"/>
      <c r="N429"/>
      <c r="O429"/>
      <c r="P429"/>
    </row>
    <row r="430" spans="1:98" s="46" customFormat="1" ht="40.5" customHeight="1">
      <c r="A430" s="245" t="s">
        <v>495</v>
      </c>
      <c r="B430" s="245"/>
      <c r="C430" s="245"/>
      <c r="D430" s="245"/>
      <c r="E430" s="245"/>
      <c r="F430" s="245"/>
      <c r="G430" s="245"/>
      <c r="H430" s="245"/>
      <c r="I430" s="134"/>
      <c r="J430"/>
      <c r="K430"/>
      <c r="L430"/>
      <c r="M430"/>
      <c r="N430"/>
      <c r="O430"/>
      <c r="P430"/>
      <c r="Q430"/>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c r="CE430" s="32"/>
      <c r="CF430" s="32"/>
      <c r="CG430" s="32"/>
      <c r="CH430" s="32"/>
      <c r="CI430" s="32"/>
      <c r="CJ430" s="32"/>
      <c r="CK430" s="32"/>
      <c r="CL430" s="32"/>
      <c r="CM430" s="32"/>
      <c r="CN430" s="32"/>
      <c r="CO430" s="32"/>
      <c r="CP430" s="32"/>
      <c r="CQ430" s="32"/>
      <c r="CR430" s="32"/>
      <c r="CS430" s="32"/>
      <c r="CT430" s="32"/>
    </row>
    <row r="431" spans="1:17" ht="15">
      <c r="A431" s="68" t="s">
        <v>634</v>
      </c>
      <c r="B431" s="86"/>
      <c r="C431" s="86"/>
      <c r="D431" s="86"/>
      <c r="E431" s="87"/>
      <c r="F431" s="272" t="s">
        <v>267</v>
      </c>
      <c r="G431" s="262"/>
      <c r="H431" s="256" t="s">
        <v>267</v>
      </c>
      <c r="I431" s="134"/>
      <c r="N431"/>
      <c r="O431"/>
      <c r="P431"/>
      <c r="Q431"/>
    </row>
    <row r="432" spans="1:17" ht="15">
      <c r="A432" s="84" t="s">
        <v>635</v>
      </c>
      <c r="B432" s="88"/>
      <c r="C432" s="88"/>
      <c r="D432" s="88"/>
      <c r="E432" s="89"/>
      <c r="F432" s="273"/>
      <c r="G432" s="268"/>
      <c r="H432" s="258"/>
      <c r="N432"/>
      <c r="O432"/>
      <c r="P432"/>
      <c r="Q432"/>
    </row>
    <row r="433" spans="1:16" s="32" customFormat="1" ht="15">
      <c r="A433" s="245" t="s">
        <v>340</v>
      </c>
      <c r="B433" s="245"/>
      <c r="C433" s="245"/>
      <c r="D433" s="245"/>
      <c r="E433" s="245"/>
      <c r="F433" s="149" t="s">
        <v>371</v>
      </c>
      <c r="G433" s="152"/>
      <c r="H433" s="153"/>
      <c r="I433" s="134"/>
      <c r="J433" s="134"/>
      <c r="K433"/>
      <c r="L433"/>
      <c r="M433"/>
      <c r="N433"/>
      <c r="O433"/>
      <c r="P433"/>
    </row>
    <row r="434" spans="1:16" s="32" customFormat="1" ht="15">
      <c r="A434" s="245" t="s">
        <v>342</v>
      </c>
      <c r="B434" s="245"/>
      <c r="C434" s="245"/>
      <c r="D434" s="245"/>
      <c r="E434" s="245"/>
      <c r="F434" s="245"/>
      <c r="G434" s="245"/>
      <c r="H434" s="245"/>
      <c r="I434" s="134"/>
      <c r="J434"/>
      <c r="K434"/>
      <c r="L434"/>
      <c r="M434"/>
      <c r="N434"/>
      <c r="O434"/>
      <c r="P434"/>
    </row>
    <row r="435" spans="1:98" s="46" customFormat="1" ht="40.5" customHeight="1">
      <c r="A435" s="245" t="s">
        <v>495</v>
      </c>
      <c r="B435" s="245"/>
      <c r="C435" s="245"/>
      <c r="D435" s="245"/>
      <c r="E435" s="245"/>
      <c r="F435" s="245"/>
      <c r="G435" s="245"/>
      <c r="H435" s="245"/>
      <c r="I435" s="134"/>
      <c r="J435"/>
      <c r="K435"/>
      <c r="L435"/>
      <c r="M435"/>
      <c r="N435"/>
      <c r="O435"/>
      <c r="P435"/>
      <c r="Q435"/>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c r="CB435" s="32"/>
      <c r="CC435" s="32"/>
      <c r="CD435" s="32"/>
      <c r="CE435" s="32"/>
      <c r="CF435" s="32"/>
      <c r="CG435" s="32"/>
      <c r="CH435" s="32"/>
      <c r="CI435" s="32"/>
      <c r="CJ435" s="32"/>
      <c r="CK435" s="32"/>
      <c r="CL435" s="32"/>
      <c r="CM435" s="32"/>
      <c r="CN435" s="32"/>
      <c r="CO435" s="32"/>
      <c r="CP435" s="32"/>
      <c r="CQ435" s="32"/>
      <c r="CR435" s="32"/>
      <c r="CS435" s="32"/>
      <c r="CT435" s="32"/>
    </row>
    <row r="436" spans="1:17" ht="15">
      <c r="A436" s="70" t="s">
        <v>358</v>
      </c>
      <c r="B436" s="92"/>
      <c r="C436" s="92"/>
      <c r="D436" s="92"/>
      <c r="E436" s="93"/>
      <c r="F436" s="243" t="s">
        <v>267</v>
      </c>
      <c r="G436" s="244"/>
      <c r="H436" s="155" t="s">
        <v>267</v>
      </c>
      <c r="N436"/>
      <c r="O436"/>
      <c r="P436"/>
      <c r="Q436"/>
    </row>
    <row r="437" spans="1:16" s="32" customFormat="1" ht="15">
      <c r="A437" s="245" t="s">
        <v>340</v>
      </c>
      <c r="B437" s="245"/>
      <c r="C437" s="245"/>
      <c r="D437" s="245"/>
      <c r="E437" s="245"/>
      <c r="F437" s="149" t="s">
        <v>371</v>
      </c>
      <c r="G437" s="152"/>
      <c r="H437" s="153"/>
      <c r="I437" s="134"/>
      <c r="J437" s="134"/>
      <c r="K437"/>
      <c r="L437"/>
      <c r="M437"/>
      <c r="N437"/>
      <c r="O437"/>
      <c r="P437"/>
    </row>
    <row r="438" spans="1:16" s="32" customFormat="1" ht="15">
      <c r="A438" s="245" t="s">
        <v>342</v>
      </c>
      <c r="B438" s="245"/>
      <c r="C438" s="245"/>
      <c r="D438" s="245"/>
      <c r="E438" s="245"/>
      <c r="F438" s="245"/>
      <c r="G438" s="245"/>
      <c r="H438" s="245"/>
      <c r="I438" s="134"/>
      <c r="J438"/>
      <c r="K438"/>
      <c r="L438"/>
      <c r="M438"/>
      <c r="N438"/>
      <c r="O438"/>
      <c r="P438"/>
    </row>
    <row r="439" spans="1:98" s="46" customFormat="1" ht="40.5" customHeight="1">
      <c r="A439" s="245" t="s">
        <v>495</v>
      </c>
      <c r="B439" s="245"/>
      <c r="C439" s="245"/>
      <c r="D439" s="245"/>
      <c r="E439" s="245"/>
      <c r="F439" s="245"/>
      <c r="G439" s="245"/>
      <c r="H439" s="245"/>
      <c r="I439" s="134"/>
      <c r="J439"/>
      <c r="K439"/>
      <c r="L439"/>
      <c r="M439"/>
      <c r="N439"/>
      <c r="O439"/>
      <c r="P439"/>
      <c r="Q439"/>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c r="CE439" s="32"/>
      <c r="CF439" s="32"/>
      <c r="CG439" s="32"/>
      <c r="CH439" s="32"/>
      <c r="CI439" s="32"/>
      <c r="CJ439" s="32"/>
      <c r="CK439" s="32"/>
      <c r="CL439" s="32"/>
      <c r="CM439" s="32"/>
      <c r="CN439" s="32"/>
      <c r="CO439" s="32"/>
      <c r="CP439" s="32"/>
      <c r="CQ439" s="32"/>
      <c r="CR439" s="32"/>
      <c r="CS439" s="32"/>
      <c r="CT439" s="32"/>
    </row>
    <row r="440" spans="1:17" ht="15">
      <c r="A440" s="70" t="s">
        <v>359</v>
      </c>
      <c r="B440" s="92"/>
      <c r="C440" s="92"/>
      <c r="D440" s="92"/>
      <c r="E440" s="93"/>
      <c r="F440" s="312" t="s">
        <v>267</v>
      </c>
      <c r="G440" s="266"/>
      <c r="H440" s="155" t="s">
        <v>267</v>
      </c>
      <c r="N440"/>
      <c r="O440"/>
      <c r="P440"/>
      <c r="Q440"/>
    </row>
    <row r="441" spans="1:16" s="32" customFormat="1" ht="15">
      <c r="A441" s="245" t="s">
        <v>340</v>
      </c>
      <c r="B441" s="245"/>
      <c r="C441" s="245"/>
      <c r="D441" s="245"/>
      <c r="E441" s="245"/>
      <c r="F441" s="149" t="s">
        <v>371</v>
      </c>
      <c r="G441" s="152"/>
      <c r="H441" s="153"/>
      <c r="I441" s="134"/>
      <c r="J441" s="134"/>
      <c r="K441"/>
      <c r="L441"/>
      <c r="M441"/>
      <c r="N441"/>
      <c r="O441"/>
      <c r="P441"/>
    </row>
    <row r="442" spans="1:16" s="32" customFormat="1" ht="15">
      <c r="A442" s="245" t="s">
        <v>342</v>
      </c>
      <c r="B442" s="245"/>
      <c r="C442" s="245"/>
      <c r="D442" s="245"/>
      <c r="E442" s="245"/>
      <c r="F442" s="245"/>
      <c r="G442" s="245"/>
      <c r="H442" s="245"/>
      <c r="I442"/>
      <c r="J442"/>
      <c r="K442"/>
      <c r="L442"/>
      <c r="M442"/>
      <c r="N442"/>
      <c r="O442"/>
      <c r="P442"/>
    </row>
    <row r="443" spans="1:98" s="46" customFormat="1" ht="40.5" customHeight="1">
      <c r="A443" s="245" t="s">
        <v>495</v>
      </c>
      <c r="B443" s="245"/>
      <c r="C443" s="245"/>
      <c r="D443" s="245"/>
      <c r="E443" s="245"/>
      <c r="F443" s="245"/>
      <c r="G443" s="245"/>
      <c r="H443" s="245"/>
      <c r="I443"/>
      <c r="J443"/>
      <c r="K443"/>
      <c r="L443"/>
      <c r="M443"/>
      <c r="N443"/>
      <c r="O443"/>
      <c r="P443"/>
      <c r="Q443"/>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c r="CB443" s="32"/>
      <c r="CC443" s="32"/>
      <c r="CD443" s="32"/>
      <c r="CE443" s="32"/>
      <c r="CF443" s="32"/>
      <c r="CG443" s="32"/>
      <c r="CH443" s="32"/>
      <c r="CI443" s="32"/>
      <c r="CJ443" s="32"/>
      <c r="CK443" s="32"/>
      <c r="CL443" s="32"/>
      <c r="CM443" s="32"/>
      <c r="CN443" s="32"/>
      <c r="CO443" s="32"/>
      <c r="CP443" s="32"/>
      <c r="CQ443" s="32"/>
      <c r="CR443" s="32"/>
      <c r="CS443" s="32"/>
      <c r="CT443" s="32"/>
    </row>
    <row r="444" spans="1:17" ht="15">
      <c r="A444" s="276" t="s">
        <v>235</v>
      </c>
      <c r="B444" s="277"/>
      <c r="C444" s="277"/>
      <c r="D444" s="277"/>
      <c r="E444" s="277"/>
      <c r="F444" s="277"/>
      <c r="G444" s="278"/>
      <c r="H444" s="164"/>
      <c r="I444" s="134"/>
      <c r="N444"/>
      <c r="O444"/>
      <c r="P444"/>
      <c r="Q444"/>
    </row>
    <row r="445" spans="1:12" ht="30" customHeight="1">
      <c r="A445" s="269" t="s">
        <v>68</v>
      </c>
      <c r="B445" s="270"/>
      <c r="C445" s="270"/>
      <c r="D445" s="270"/>
      <c r="E445" s="271"/>
      <c r="F445" s="259" t="s">
        <v>187</v>
      </c>
      <c r="G445" s="260"/>
      <c r="H445" s="154" t="s">
        <v>188</v>
      </c>
      <c r="I445" s="305" t="s">
        <v>326</v>
      </c>
      <c r="J445" s="305"/>
      <c r="K445" s="305"/>
      <c r="L445" s="305"/>
    </row>
    <row r="446" spans="1:12" ht="15">
      <c r="A446" s="294" t="s">
        <v>37</v>
      </c>
      <c r="B446" s="295"/>
      <c r="C446" s="295"/>
      <c r="D446" s="295"/>
      <c r="E446" s="296"/>
      <c r="F446" s="243" t="s">
        <v>267</v>
      </c>
      <c r="G446" s="244"/>
      <c r="H446" s="155" t="s">
        <v>267</v>
      </c>
      <c r="I446" s="305" t="s">
        <v>190</v>
      </c>
      <c r="J446" s="305"/>
      <c r="K446" s="305" t="s">
        <v>191</v>
      </c>
      <c r="L446" s="305"/>
    </row>
    <row r="447" spans="1:16" s="32" customFormat="1" ht="15">
      <c r="A447" s="245" t="s">
        <v>340</v>
      </c>
      <c r="B447" s="245"/>
      <c r="C447" s="245"/>
      <c r="D447" s="245"/>
      <c r="E447" s="245"/>
      <c r="F447" s="149" t="s">
        <v>371</v>
      </c>
      <c r="G447" s="152"/>
      <c r="H447" s="153"/>
      <c r="I447" s="151">
        <f>COUNTIF(F446:F510,"No Action Taken")</f>
        <v>16</v>
      </c>
      <c r="J447" s="151" t="s">
        <v>686</v>
      </c>
      <c r="K447" s="151">
        <f>COUNTIF(H446:H510,"No Action Taken")</f>
        <v>16</v>
      </c>
      <c r="L447" s="151" t="s">
        <v>686</v>
      </c>
      <c r="M447"/>
      <c r="N447"/>
      <c r="O447"/>
      <c r="P447"/>
    </row>
    <row r="448" spans="1:16" s="32" customFormat="1" ht="15">
      <c r="A448" s="245" t="s">
        <v>342</v>
      </c>
      <c r="B448" s="245"/>
      <c r="C448" s="245"/>
      <c r="D448" s="245"/>
      <c r="E448" s="245"/>
      <c r="F448" s="245"/>
      <c r="G448" s="245"/>
      <c r="H448" s="245"/>
      <c r="I448" s="151">
        <f>COUNTIF(F446:F510,"In Progress")</f>
        <v>0</v>
      </c>
      <c r="J448" s="151" t="s">
        <v>265</v>
      </c>
      <c r="K448" s="151">
        <f>COUNTIF(H446:H510,"In Progress")</f>
        <v>0</v>
      </c>
      <c r="L448" s="151" t="s">
        <v>265</v>
      </c>
      <c r="M448"/>
      <c r="N448"/>
      <c r="O448"/>
      <c r="P448"/>
    </row>
    <row r="449" spans="1:98" s="46" customFormat="1" ht="40.5" customHeight="1">
      <c r="A449" s="245" t="s">
        <v>495</v>
      </c>
      <c r="B449" s="245"/>
      <c r="C449" s="245"/>
      <c r="D449" s="245"/>
      <c r="E449" s="245"/>
      <c r="F449" s="245"/>
      <c r="G449" s="245"/>
      <c r="H449" s="245"/>
      <c r="I449" s="151">
        <f>COUNTIF(F446:F510,"Completed")</f>
        <v>0</v>
      </c>
      <c r="J449" s="151" t="s">
        <v>263</v>
      </c>
      <c r="K449" s="151">
        <f>COUNTIF(H446:H510,"Completed")</f>
        <v>0</v>
      </c>
      <c r="L449" s="151" t="s">
        <v>263</v>
      </c>
      <c r="M449"/>
      <c r="N449"/>
      <c r="O449"/>
      <c r="P449"/>
      <c r="Q449"/>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c r="BL449" s="32"/>
      <c r="BM449" s="32"/>
      <c r="BN449" s="32"/>
      <c r="BO449" s="32"/>
      <c r="BP449" s="32"/>
      <c r="BQ449" s="32"/>
      <c r="BR449" s="32"/>
      <c r="BS449" s="32"/>
      <c r="BT449" s="32"/>
      <c r="BU449" s="32"/>
      <c r="BV449" s="32"/>
      <c r="BW449" s="32"/>
      <c r="BX449" s="32"/>
      <c r="BY449" s="32"/>
      <c r="BZ449" s="32"/>
      <c r="CA449" s="32"/>
      <c r="CB449" s="32"/>
      <c r="CC449" s="32"/>
      <c r="CD449" s="32"/>
      <c r="CE449" s="32"/>
      <c r="CF449" s="32"/>
      <c r="CG449" s="32"/>
      <c r="CH449" s="32"/>
      <c r="CI449" s="32"/>
      <c r="CJ449" s="32"/>
      <c r="CK449" s="32"/>
      <c r="CL449" s="32"/>
      <c r="CM449" s="32"/>
      <c r="CN449" s="32"/>
      <c r="CO449" s="32"/>
      <c r="CP449" s="32"/>
      <c r="CQ449" s="32"/>
      <c r="CR449" s="32"/>
      <c r="CS449" s="32"/>
      <c r="CT449" s="32"/>
    </row>
    <row r="450" spans="1:17" ht="15">
      <c r="A450" s="294" t="s">
        <v>644</v>
      </c>
      <c r="B450" s="295"/>
      <c r="C450" s="295"/>
      <c r="D450" s="295"/>
      <c r="E450" s="296"/>
      <c r="F450" s="243" t="s">
        <v>267</v>
      </c>
      <c r="G450" s="244"/>
      <c r="H450" s="155" t="s">
        <v>267</v>
      </c>
      <c r="N450"/>
      <c r="O450"/>
      <c r="P450"/>
      <c r="Q450"/>
    </row>
    <row r="451" spans="1:16" s="32" customFormat="1" ht="15">
      <c r="A451" s="245" t="s">
        <v>340</v>
      </c>
      <c r="B451" s="245"/>
      <c r="C451" s="245"/>
      <c r="D451" s="245"/>
      <c r="E451" s="245"/>
      <c r="F451" s="149" t="s">
        <v>371</v>
      </c>
      <c r="G451" s="152"/>
      <c r="H451" s="153"/>
      <c r="I451" s="134"/>
      <c r="J451" s="134"/>
      <c r="K451"/>
      <c r="L451"/>
      <c r="M451"/>
      <c r="N451"/>
      <c r="O451"/>
      <c r="P451"/>
    </row>
    <row r="452" spans="1:16" s="32" customFormat="1" ht="15">
      <c r="A452" s="245" t="s">
        <v>342</v>
      </c>
      <c r="B452" s="245"/>
      <c r="C452" s="245"/>
      <c r="D452" s="245"/>
      <c r="E452" s="245"/>
      <c r="F452" s="245"/>
      <c r="G452" s="245"/>
      <c r="H452" s="245"/>
      <c r="I452" s="134"/>
      <c r="J452"/>
      <c r="K452"/>
      <c r="L452"/>
      <c r="M452"/>
      <c r="N452"/>
      <c r="O452"/>
      <c r="P452"/>
    </row>
    <row r="453" spans="1:98" s="46" customFormat="1" ht="40.5" customHeight="1">
      <c r="A453" s="245" t="s">
        <v>495</v>
      </c>
      <c r="B453" s="245"/>
      <c r="C453" s="245"/>
      <c r="D453" s="245"/>
      <c r="E453" s="245"/>
      <c r="F453" s="245"/>
      <c r="G453" s="245"/>
      <c r="H453" s="245"/>
      <c r="I453" s="134"/>
      <c r="J453"/>
      <c r="K453"/>
      <c r="L453"/>
      <c r="M453"/>
      <c r="N453"/>
      <c r="O453"/>
      <c r="P453"/>
      <c r="Q453"/>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c r="CB453" s="32"/>
      <c r="CC453" s="32"/>
      <c r="CD453" s="32"/>
      <c r="CE453" s="32"/>
      <c r="CF453" s="32"/>
      <c r="CG453" s="32"/>
      <c r="CH453" s="32"/>
      <c r="CI453" s="32"/>
      <c r="CJ453" s="32"/>
      <c r="CK453" s="32"/>
      <c r="CL453" s="32"/>
      <c r="CM453" s="32"/>
      <c r="CN453" s="32"/>
      <c r="CO453" s="32"/>
      <c r="CP453" s="32"/>
      <c r="CQ453" s="32"/>
      <c r="CR453" s="32"/>
      <c r="CS453" s="32"/>
      <c r="CT453" s="32"/>
    </row>
    <row r="454" spans="1:17" ht="15">
      <c r="A454" s="298" t="s">
        <v>38</v>
      </c>
      <c r="B454" s="299"/>
      <c r="C454" s="299"/>
      <c r="D454" s="299"/>
      <c r="E454" s="300"/>
      <c r="F454" s="243" t="s">
        <v>267</v>
      </c>
      <c r="G454" s="244"/>
      <c r="H454" s="155" t="s">
        <v>267</v>
      </c>
      <c r="N454"/>
      <c r="O454"/>
      <c r="P454"/>
      <c r="Q454"/>
    </row>
    <row r="455" spans="1:16" s="32" customFormat="1" ht="15">
      <c r="A455" s="245" t="s">
        <v>340</v>
      </c>
      <c r="B455" s="245"/>
      <c r="C455" s="245"/>
      <c r="D455" s="245"/>
      <c r="E455" s="245"/>
      <c r="F455" s="149" t="s">
        <v>371</v>
      </c>
      <c r="G455" s="152"/>
      <c r="H455" s="153"/>
      <c r="I455" s="134"/>
      <c r="J455" s="134"/>
      <c r="K455"/>
      <c r="L455"/>
      <c r="M455"/>
      <c r="N455"/>
      <c r="O455"/>
      <c r="P455"/>
    </row>
    <row r="456" spans="1:16" s="32" customFormat="1" ht="15">
      <c r="A456" s="245" t="s">
        <v>342</v>
      </c>
      <c r="B456" s="245"/>
      <c r="C456" s="245"/>
      <c r="D456" s="245"/>
      <c r="E456" s="245"/>
      <c r="F456" s="245"/>
      <c r="G456" s="245"/>
      <c r="H456" s="245"/>
      <c r="I456" s="134"/>
      <c r="J456"/>
      <c r="K456"/>
      <c r="L456"/>
      <c r="M456"/>
      <c r="N456"/>
      <c r="O456"/>
      <c r="P456"/>
    </row>
    <row r="457" spans="1:98" s="46" customFormat="1" ht="40.5" customHeight="1">
      <c r="A457" s="245" t="s">
        <v>495</v>
      </c>
      <c r="B457" s="245"/>
      <c r="C457" s="245"/>
      <c r="D457" s="245"/>
      <c r="E457" s="245"/>
      <c r="F457" s="245"/>
      <c r="G457" s="245"/>
      <c r="H457" s="245"/>
      <c r="I457" s="134"/>
      <c r="J457"/>
      <c r="K457"/>
      <c r="L457"/>
      <c r="M457"/>
      <c r="N457"/>
      <c r="O457"/>
      <c r="P457"/>
      <c r="Q457"/>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c r="CE457" s="32"/>
      <c r="CF457" s="32"/>
      <c r="CG457" s="32"/>
      <c r="CH457" s="32"/>
      <c r="CI457" s="32"/>
      <c r="CJ457" s="32"/>
      <c r="CK457" s="32"/>
      <c r="CL457" s="32"/>
      <c r="CM457" s="32"/>
      <c r="CN457" s="32"/>
      <c r="CO457" s="32"/>
      <c r="CP457" s="32"/>
      <c r="CQ457" s="32"/>
      <c r="CR457" s="32"/>
      <c r="CS457" s="32"/>
      <c r="CT457" s="32"/>
    </row>
    <row r="458" spans="1:17" ht="15">
      <c r="A458" s="252" t="s">
        <v>593</v>
      </c>
      <c r="B458" s="253"/>
      <c r="C458" s="253"/>
      <c r="D458" s="253"/>
      <c r="E458" s="254"/>
      <c r="F458" s="243" t="s">
        <v>267</v>
      </c>
      <c r="G458" s="244"/>
      <c r="H458" s="155" t="s">
        <v>267</v>
      </c>
      <c r="N458"/>
      <c r="O458"/>
      <c r="P458"/>
      <c r="Q458"/>
    </row>
    <row r="459" spans="1:16" s="32" customFormat="1" ht="15">
      <c r="A459" s="245" t="s">
        <v>340</v>
      </c>
      <c r="B459" s="245"/>
      <c r="C459" s="245"/>
      <c r="D459" s="245"/>
      <c r="E459" s="245"/>
      <c r="F459" s="149" t="s">
        <v>371</v>
      </c>
      <c r="G459" s="152"/>
      <c r="H459" s="153"/>
      <c r="I459" s="134"/>
      <c r="J459" s="134"/>
      <c r="K459"/>
      <c r="L459"/>
      <c r="M459"/>
      <c r="N459"/>
      <c r="O459"/>
      <c r="P459"/>
    </row>
    <row r="460" spans="1:16" s="32" customFormat="1" ht="15">
      <c r="A460" s="245" t="s">
        <v>342</v>
      </c>
      <c r="B460" s="245"/>
      <c r="C460" s="245"/>
      <c r="D460" s="245"/>
      <c r="E460" s="245"/>
      <c r="F460" s="245"/>
      <c r="G460" s="245"/>
      <c r="H460" s="245"/>
      <c r="I460" s="134"/>
      <c r="J460"/>
      <c r="K460"/>
      <c r="L460"/>
      <c r="M460"/>
      <c r="N460"/>
      <c r="O460"/>
      <c r="P460"/>
    </row>
    <row r="461" spans="1:98" s="46" customFormat="1" ht="40.5" customHeight="1">
      <c r="A461" s="245" t="s">
        <v>495</v>
      </c>
      <c r="B461" s="245"/>
      <c r="C461" s="245"/>
      <c r="D461" s="245"/>
      <c r="E461" s="245"/>
      <c r="F461" s="245"/>
      <c r="G461" s="245"/>
      <c r="H461" s="245"/>
      <c r="I461" s="134"/>
      <c r="J461"/>
      <c r="K461"/>
      <c r="L461"/>
      <c r="M461"/>
      <c r="N461"/>
      <c r="O461"/>
      <c r="P461"/>
      <c r="Q461"/>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row>
    <row r="462" spans="1:17" ht="15">
      <c r="A462" s="249" t="s">
        <v>39</v>
      </c>
      <c r="B462" s="250"/>
      <c r="C462" s="250"/>
      <c r="D462" s="250"/>
      <c r="E462" s="251"/>
      <c r="F462" s="243" t="s">
        <v>267</v>
      </c>
      <c r="G462" s="244"/>
      <c r="H462" s="155" t="s">
        <v>267</v>
      </c>
      <c r="N462"/>
      <c r="O462"/>
      <c r="P462"/>
      <c r="Q462"/>
    </row>
    <row r="463" spans="1:16" s="32" customFormat="1" ht="15">
      <c r="A463" s="245" t="s">
        <v>340</v>
      </c>
      <c r="B463" s="245"/>
      <c r="C463" s="245"/>
      <c r="D463" s="245"/>
      <c r="E463" s="245"/>
      <c r="F463" s="149" t="s">
        <v>371</v>
      </c>
      <c r="G463" s="152"/>
      <c r="H463" s="153"/>
      <c r="I463" s="134"/>
      <c r="J463" s="134"/>
      <c r="K463"/>
      <c r="L463"/>
      <c r="M463"/>
      <c r="N463"/>
      <c r="O463"/>
      <c r="P463"/>
    </row>
    <row r="464" spans="1:16" s="32" customFormat="1" ht="15">
      <c r="A464" s="245" t="s">
        <v>342</v>
      </c>
      <c r="B464" s="245"/>
      <c r="C464" s="245"/>
      <c r="D464" s="245"/>
      <c r="E464" s="245"/>
      <c r="F464" s="245"/>
      <c r="G464" s="245"/>
      <c r="H464" s="245"/>
      <c r="I464" s="134"/>
      <c r="J464"/>
      <c r="K464"/>
      <c r="L464"/>
      <c r="M464"/>
      <c r="N464"/>
      <c r="O464"/>
      <c r="P464"/>
    </row>
    <row r="465" spans="1:98" s="46" customFormat="1" ht="40.5" customHeight="1">
      <c r="A465" s="245" t="s">
        <v>495</v>
      </c>
      <c r="B465" s="245"/>
      <c r="C465" s="245"/>
      <c r="D465" s="245"/>
      <c r="E465" s="245"/>
      <c r="F465" s="245"/>
      <c r="G465" s="245"/>
      <c r="H465" s="245"/>
      <c r="I465" s="134"/>
      <c r="J465"/>
      <c r="K465"/>
      <c r="L465"/>
      <c r="M465"/>
      <c r="N465"/>
      <c r="O465"/>
      <c r="P465"/>
      <c r="Q465"/>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row>
    <row r="466" spans="1:17" ht="15">
      <c r="A466" s="249" t="s">
        <v>40</v>
      </c>
      <c r="B466" s="250"/>
      <c r="C466" s="250"/>
      <c r="D466" s="250"/>
      <c r="E466" s="251"/>
      <c r="F466" s="243" t="s">
        <v>267</v>
      </c>
      <c r="G466" s="244"/>
      <c r="H466" s="155" t="s">
        <v>267</v>
      </c>
      <c r="N466"/>
      <c r="O466"/>
      <c r="P466"/>
      <c r="Q466"/>
    </row>
    <row r="467" spans="1:16" s="32" customFormat="1" ht="15">
      <c r="A467" s="245" t="s">
        <v>340</v>
      </c>
      <c r="B467" s="245"/>
      <c r="C467" s="245"/>
      <c r="D467" s="245"/>
      <c r="E467" s="245"/>
      <c r="F467" s="149" t="s">
        <v>371</v>
      </c>
      <c r="G467" s="152"/>
      <c r="H467" s="153"/>
      <c r="I467" s="134"/>
      <c r="J467" s="134"/>
      <c r="K467"/>
      <c r="L467"/>
      <c r="M467"/>
      <c r="N467"/>
      <c r="O467"/>
      <c r="P467"/>
    </row>
    <row r="468" spans="1:16" s="32" customFormat="1" ht="15">
      <c r="A468" s="245" t="s">
        <v>342</v>
      </c>
      <c r="B468" s="245"/>
      <c r="C468" s="245"/>
      <c r="D468" s="245"/>
      <c r="E468" s="245"/>
      <c r="F468" s="245"/>
      <c r="G468" s="245"/>
      <c r="H468" s="245"/>
      <c r="I468" s="134"/>
      <c r="J468"/>
      <c r="K468"/>
      <c r="L468"/>
      <c r="M468"/>
      <c r="N468"/>
      <c r="O468"/>
      <c r="P468"/>
    </row>
    <row r="469" spans="1:98" s="46" customFormat="1" ht="40.5" customHeight="1">
      <c r="A469" s="245" t="s">
        <v>495</v>
      </c>
      <c r="B469" s="245"/>
      <c r="C469" s="245"/>
      <c r="D469" s="245"/>
      <c r="E469" s="245"/>
      <c r="F469" s="245"/>
      <c r="G469" s="245"/>
      <c r="H469" s="245"/>
      <c r="I469" s="134"/>
      <c r="J469"/>
      <c r="K469"/>
      <c r="L469"/>
      <c r="M469"/>
      <c r="N469"/>
      <c r="O469"/>
      <c r="P469"/>
      <c r="Q469"/>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row>
    <row r="470" spans="1:17" ht="15">
      <c r="A470" s="246" t="s">
        <v>643</v>
      </c>
      <c r="B470" s="247"/>
      <c r="C470" s="247"/>
      <c r="D470" s="247"/>
      <c r="E470" s="248"/>
      <c r="F470" s="243" t="s">
        <v>267</v>
      </c>
      <c r="G470" s="244"/>
      <c r="H470" s="155" t="s">
        <v>267</v>
      </c>
      <c r="N470"/>
      <c r="O470"/>
      <c r="P470"/>
      <c r="Q470"/>
    </row>
    <row r="471" spans="1:16" s="32" customFormat="1" ht="15">
      <c r="A471" s="245" t="s">
        <v>340</v>
      </c>
      <c r="B471" s="245"/>
      <c r="C471" s="245"/>
      <c r="D471" s="245"/>
      <c r="E471" s="245"/>
      <c r="F471" s="149" t="s">
        <v>371</v>
      </c>
      <c r="G471" s="152"/>
      <c r="H471" s="153"/>
      <c r="I471" s="134"/>
      <c r="J471" s="134"/>
      <c r="K471"/>
      <c r="L471"/>
      <c r="M471"/>
      <c r="N471"/>
      <c r="O471"/>
      <c r="P471"/>
    </row>
    <row r="472" spans="1:16" s="32" customFormat="1" ht="15">
      <c r="A472" s="245" t="s">
        <v>342</v>
      </c>
      <c r="B472" s="245"/>
      <c r="C472" s="245"/>
      <c r="D472" s="245"/>
      <c r="E472" s="245"/>
      <c r="F472" s="245"/>
      <c r="G472" s="245"/>
      <c r="H472" s="245"/>
      <c r="I472" s="134"/>
      <c r="J472"/>
      <c r="K472"/>
      <c r="L472"/>
      <c r="M472"/>
      <c r="N472"/>
      <c r="O472"/>
      <c r="P472"/>
    </row>
    <row r="473" spans="1:98" s="46" customFormat="1" ht="40.5" customHeight="1">
      <c r="A473" s="245" t="s">
        <v>495</v>
      </c>
      <c r="B473" s="245"/>
      <c r="C473" s="245"/>
      <c r="D473" s="245"/>
      <c r="E473" s="245"/>
      <c r="F473" s="245"/>
      <c r="G473" s="245"/>
      <c r="H473" s="245"/>
      <c r="I473" s="134"/>
      <c r="J473"/>
      <c r="K473"/>
      <c r="L473"/>
      <c r="M473"/>
      <c r="N473"/>
      <c r="O473"/>
      <c r="P473"/>
      <c r="Q473"/>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row>
    <row r="474" spans="1:17" ht="15">
      <c r="A474" s="294" t="s">
        <v>642</v>
      </c>
      <c r="B474" s="295"/>
      <c r="C474" s="295"/>
      <c r="D474" s="295"/>
      <c r="E474" s="296"/>
      <c r="F474" s="243" t="s">
        <v>267</v>
      </c>
      <c r="G474" s="244"/>
      <c r="H474" s="155" t="s">
        <v>267</v>
      </c>
      <c r="N474"/>
      <c r="O474"/>
      <c r="P474"/>
      <c r="Q474"/>
    </row>
    <row r="475" spans="1:16" s="32" customFormat="1" ht="15">
      <c r="A475" s="245" t="s">
        <v>340</v>
      </c>
      <c r="B475" s="245"/>
      <c r="C475" s="245"/>
      <c r="D475" s="245"/>
      <c r="E475" s="245"/>
      <c r="F475" s="149" t="s">
        <v>371</v>
      </c>
      <c r="G475" s="152"/>
      <c r="H475" s="153"/>
      <c r="I475" s="134"/>
      <c r="J475" s="134"/>
      <c r="K475"/>
      <c r="L475"/>
      <c r="M475"/>
      <c r="N475"/>
      <c r="O475"/>
      <c r="P475"/>
    </row>
    <row r="476" spans="1:16" s="32" customFormat="1" ht="15">
      <c r="A476" s="245" t="s">
        <v>342</v>
      </c>
      <c r="B476" s="245"/>
      <c r="C476" s="245"/>
      <c r="D476" s="245"/>
      <c r="E476" s="245"/>
      <c r="F476" s="245"/>
      <c r="G476" s="245"/>
      <c r="H476" s="245"/>
      <c r="I476" s="134"/>
      <c r="J476"/>
      <c r="K476"/>
      <c r="L476"/>
      <c r="M476"/>
      <c r="N476"/>
      <c r="O476"/>
      <c r="P476"/>
    </row>
    <row r="477" spans="1:98" s="46" customFormat="1" ht="40.5" customHeight="1">
      <c r="A477" s="245" t="s">
        <v>495</v>
      </c>
      <c r="B477" s="245"/>
      <c r="C477" s="245"/>
      <c r="D477" s="245"/>
      <c r="E477" s="245"/>
      <c r="F477" s="245"/>
      <c r="G477" s="245"/>
      <c r="H477" s="245"/>
      <c r="I477" s="134"/>
      <c r="J477"/>
      <c r="K477"/>
      <c r="L477"/>
      <c r="M477"/>
      <c r="N477"/>
      <c r="O477"/>
      <c r="P477"/>
      <c r="Q477"/>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row>
    <row r="478" spans="1:17" ht="15">
      <c r="A478" s="294" t="s">
        <v>641</v>
      </c>
      <c r="B478" s="295"/>
      <c r="C478" s="295"/>
      <c r="D478" s="295"/>
      <c r="E478" s="296"/>
      <c r="F478" s="243" t="s">
        <v>267</v>
      </c>
      <c r="G478" s="244"/>
      <c r="H478" s="155" t="s">
        <v>267</v>
      </c>
      <c r="N478"/>
      <c r="O478"/>
      <c r="P478"/>
      <c r="Q478"/>
    </row>
    <row r="479" spans="1:16" s="32" customFormat="1" ht="15">
      <c r="A479" s="245" t="s">
        <v>340</v>
      </c>
      <c r="B479" s="245"/>
      <c r="C479" s="245"/>
      <c r="D479" s="245"/>
      <c r="E479" s="245"/>
      <c r="F479" s="149" t="s">
        <v>371</v>
      </c>
      <c r="G479" s="152"/>
      <c r="H479" s="153"/>
      <c r="I479" s="134"/>
      <c r="J479" s="134"/>
      <c r="K479"/>
      <c r="L479"/>
      <c r="M479"/>
      <c r="N479"/>
      <c r="O479"/>
      <c r="P479"/>
    </row>
    <row r="480" spans="1:16" s="32" customFormat="1" ht="15">
      <c r="A480" s="245" t="s">
        <v>342</v>
      </c>
      <c r="B480" s="245"/>
      <c r="C480" s="245"/>
      <c r="D480" s="245"/>
      <c r="E480" s="245"/>
      <c r="F480" s="245"/>
      <c r="G480" s="245"/>
      <c r="H480" s="245"/>
      <c r="I480" s="134"/>
      <c r="J480"/>
      <c r="K480"/>
      <c r="L480"/>
      <c r="M480"/>
      <c r="N480"/>
      <c r="O480"/>
      <c r="P480"/>
    </row>
    <row r="481" spans="1:98" s="46" customFormat="1" ht="40.5" customHeight="1">
      <c r="A481" s="245" t="s">
        <v>495</v>
      </c>
      <c r="B481" s="245"/>
      <c r="C481" s="245"/>
      <c r="D481" s="245"/>
      <c r="E481" s="245"/>
      <c r="F481" s="245"/>
      <c r="G481" s="245"/>
      <c r="H481" s="245"/>
      <c r="I481" s="134"/>
      <c r="J481"/>
      <c r="K481"/>
      <c r="L481"/>
      <c r="M481"/>
      <c r="N481"/>
      <c r="O481"/>
      <c r="P481"/>
      <c r="Q481"/>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c r="BL481" s="32"/>
      <c r="BM481" s="32"/>
      <c r="BN481" s="32"/>
      <c r="BO481" s="32"/>
      <c r="BP481" s="32"/>
      <c r="BQ481" s="32"/>
      <c r="BR481" s="32"/>
      <c r="BS481" s="32"/>
      <c r="BT481" s="32"/>
      <c r="BU481" s="32"/>
      <c r="BV481" s="32"/>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row>
    <row r="482" spans="1:17" ht="13.5" customHeight="1">
      <c r="A482" s="298" t="s">
        <v>640</v>
      </c>
      <c r="B482" s="299"/>
      <c r="C482" s="299"/>
      <c r="D482" s="299"/>
      <c r="E482" s="300"/>
      <c r="F482" s="243" t="s">
        <v>267</v>
      </c>
      <c r="G482" s="244"/>
      <c r="H482" s="155" t="s">
        <v>267</v>
      </c>
      <c r="N482"/>
      <c r="O482"/>
      <c r="P482"/>
      <c r="Q482"/>
    </row>
    <row r="483" spans="1:16" s="32" customFormat="1" ht="15">
      <c r="A483" s="245" t="s">
        <v>340</v>
      </c>
      <c r="B483" s="245"/>
      <c r="C483" s="245"/>
      <c r="D483" s="245"/>
      <c r="E483" s="245"/>
      <c r="F483" s="149" t="s">
        <v>371</v>
      </c>
      <c r="G483" s="152"/>
      <c r="H483" s="153"/>
      <c r="I483" s="134"/>
      <c r="J483" s="134"/>
      <c r="K483"/>
      <c r="L483"/>
      <c r="M483"/>
      <c r="N483"/>
      <c r="O483"/>
      <c r="P483"/>
    </row>
    <row r="484" spans="1:16" s="32" customFormat="1" ht="15">
      <c r="A484" s="245" t="s">
        <v>342</v>
      </c>
      <c r="B484" s="245"/>
      <c r="C484" s="245"/>
      <c r="D484" s="245"/>
      <c r="E484" s="245"/>
      <c r="F484" s="245"/>
      <c r="G484" s="245"/>
      <c r="H484" s="245"/>
      <c r="I484" s="134"/>
      <c r="J484" s="134"/>
      <c r="K484"/>
      <c r="L484"/>
      <c r="M484"/>
      <c r="N484"/>
      <c r="O484"/>
      <c r="P484"/>
    </row>
    <row r="485" spans="1:98" s="46" customFormat="1" ht="40.5" customHeight="1">
      <c r="A485" s="245" t="s">
        <v>495</v>
      </c>
      <c r="B485" s="245"/>
      <c r="C485" s="245"/>
      <c r="D485" s="245"/>
      <c r="E485" s="245"/>
      <c r="F485" s="245"/>
      <c r="G485" s="245"/>
      <c r="H485" s="245"/>
      <c r="I485" s="134"/>
      <c r="J485"/>
      <c r="K485"/>
      <c r="L485"/>
      <c r="M485"/>
      <c r="N485"/>
      <c r="O485"/>
      <c r="P485"/>
      <c r="Q485"/>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c r="BL485" s="32"/>
      <c r="BM485" s="32"/>
      <c r="BN485" s="32"/>
      <c r="BO485" s="32"/>
      <c r="BP485" s="32"/>
      <c r="BQ485" s="32"/>
      <c r="BR485" s="32"/>
      <c r="BS485" s="32"/>
      <c r="BT485" s="32"/>
      <c r="BU485" s="32"/>
      <c r="BV485" s="32"/>
      <c r="BW485" s="32"/>
      <c r="BX485" s="32"/>
      <c r="BY485" s="32"/>
      <c r="BZ485" s="32"/>
      <c r="CA485" s="32"/>
      <c r="CB485" s="32"/>
      <c r="CC485" s="32"/>
      <c r="CD485" s="32"/>
      <c r="CE485" s="32"/>
      <c r="CF485" s="32"/>
      <c r="CG485" s="32"/>
      <c r="CH485" s="32"/>
      <c r="CI485" s="32"/>
      <c r="CJ485" s="32"/>
      <c r="CK485" s="32"/>
      <c r="CL485" s="32"/>
      <c r="CM485" s="32"/>
      <c r="CN485" s="32"/>
      <c r="CO485" s="32"/>
      <c r="CP485" s="32"/>
      <c r="CQ485" s="32"/>
      <c r="CR485" s="32"/>
      <c r="CS485" s="32"/>
      <c r="CT485" s="32"/>
    </row>
    <row r="486" spans="1:17" ht="15">
      <c r="A486" s="298" t="s">
        <v>638</v>
      </c>
      <c r="B486" s="299"/>
      <c r="C486" s="299"/>
      <c r="D486" s="299"/>
      <c r="E486" s="300"/>
      <c r="F486" s="272" t="s">
        <v>267</v>
      </c>
      <c r="G486" s="262"/>
      <c r="H486" s="256" t="s">
        <v>267</v>
      </c>
      <c r="I486" s="134"/>
      <c r="N486"/>
      <c r="O486"/>
      <c r="P486"/>
      <c r="Q486"/>
    </row>
    <row r="487" spans="1:17" ht="15">
      <c r="A487" s="246" t="s">
        <v>639</v>
      </c>
      <c r="B487" s="247"/>
      <c r="C487" s="247"/>
      <c r="D487" s="247"/>
      <c r="E487" s="248"/>
      <c r="F487" s="273"/>
      <c r="G487" s="268"/>
      <c r="H487" s="258"/>
      <c r="N487"/>
      <c r="O487"/>
      <c r="P487"/>
      <c r="Q487"/>
    </row>
    <row r="488" spans="1:16" s="32" customFormat="1" ht="15">
      <c r="A488" s="245" t="s">
        <v>340</v>
      </c>
      <c r="B488" s="245"/>
      <c r="C488" s="245"/>
      <c r="D488" s="245"/>
      <c r="E488" s="245"/>
      <c r="F488" s="149" t="s">
        <v>371</v>
      </c>
      <c r="G488" s="152"/>
      <c r="H488" s="153"/>
      <c r="I488" s="134"/>
      <c r="J488" s="134"/>
      <c r="K488"/>
      <c r="L488"/>
      <c r="M488"/>
      <c r="N488"/>
      <c r="O488"/>
      <c r="P488"/>
    </row>
    <row r="489" spans="1:16" s="32" customFormat="1" ht="15">
      <c r="A489" s="245" t="s">
        <v>342</v>
      </c>
      <c r="B489" s="245"/>
      <c r="C489" s="245"/>
      <c r="D489" s="245"/>
      <c r="E489" s="245"/>
      <c r="F489" s="245"/>
      <c r="G489" s="245"/>
      <c r="H489" s="245"/>
      <c r="I489" s="134"/>
      <c r="J489"/>
      <c r="K489"/>
      <c r="L489"/>
      <c r="M489"/>
      <c r="N489"/>
      <c r="O489"/>
      <c r="P489"/>
    </row>
    <row r="490" spans="1:98" s="46" customFormat="1" ht="40.5" customHeight="1">
      <c r="A490" s="245" t="s">
        <v>495</v>
      </c>
      <c r="B490" s="245"/>
      <c r="C490" s="245"/>
      <c r="D490" s="245"/>
      <c r="E490" s="245"/>
      <c r="F490" s="245"/>
      <c r="G490" s="245"/>
      <c r="H490" s="245"/>
      <c r="I490" s="134"/>
      <c r="J490"/>
      <c r="K490"/>
      <c r="L490"/>
      <c r="M490"/>
      <c r="N490"/>
      <c r="O490"/>
      <c r="P490"/>
      <c r="Q490"/>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row>
    <row r="491" spans="1:17" ht="15">
      <c r="A491" s="246" t="s">
        <v>41</v>
      </c>
      <c r="B491" s="247"/>
      <c r="C491" s="247"/>
      <c r="D491" s="247"/>
      <c r="E491" s="248"/>
      <c r="F491" s="243" t="s">
        <v>267</v>
      </c>
      <c r="G491" s="244"/>
      <c r="H491" s="155" t="s">
        <v>267</v>
      </c>
      <c r="N491"/>
      <c r="O491"/>
      <c r="P491"/>
      <c r="Q491"/>
    </row>
    <row r="492" spans="1:16" s="32" customFormat="1" ht="15">
      <c r="A492" s="245" t="s">
        <v>340</v>
      </c>
      <c r="B492" s="245"/>
      <c r="C492" s="245"/>
      <c r="D492" s="245"/>
      <c r="E492" s="245"/>
      <c r="F492" s="149" t="s">
        <v>371</v>
      </c>
      <c r="G492" s="152"/>
      <c r="H492" s="153"/>
      <c r="I492" s="134"/>
      <c r="J492" s="134"/>
      <c r="K492"/>
      <c r="L492"/>
      <c r="M492"/>
      <c r="N492"/>
      <c r="O492"/>
      <c r="P492"/>
    </row>
    <row r="493" spans="1:16" s="32" customFormat="1" ht="15">
      <c r="A493" s="245" t="s">
        <v>342</v>
      </c>
      <c r="B493" s="245"/>
      <c r="C493" s="245"/>
      <c r="D493" s="245"/>
      <c r="E493" s="245"/>
      <c r="F493" s="245"/>
      <c r="G493" s="245"/>
      <c r="H493" s="245"/>
      <c r="I493" s="134"/>
      <c r="J493"/>
      <c r="K493"/>
      <c r="L493"/>
      <c r="M493"/>
      <c r="N493"/>
      <c r="O493"/>
      <c r="P493"/>
    </row>
    <row r="494" spans="1:98" s="46" customFormat="1" ht="40.5" customHeight="1">
      <c r="A494" s="245" t="s">
        <v>495</v>
      </c>
      <c r="B494" s="245"/>
      <c r="C494" s="245"/>
      <c r="D494" s="245"/>
      <c r="E494" s="245"/>
      <c r="F494" s="245"/>
      <c r="G494" s="245"/>
      <c r="H494" s="245"/>
      <c r="I494" s="134"/>
      <c r="J494"/>
      <c r="K494"/>
      <c r="L494"/>
      <c r="M494"/>
      <c r="N494"/>
      <c r="O494"/>
      <c r="P494"/>
      <c r="Q494"/>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32"/>
      <c r="BN494" s="32"/>
      <c r="BO494" s="32"/>
      <c r="BP494" s="32"/>
      <c r="BQ494" s="32"/>
      <c r="BR494" s="32"/>
      <c r="BS494" s="32"/>
      <c r="BT494" s="32"/>
      <c r="BU494" s="32"/>
      <c r="BV494" s="32"/>
      <c r="BW494" s="32"/>
      <c r="BX494" s="32"/>
      <c r="BY494" s="32"/>
      <c r="BZ494" s="32"/>
      <c r="CA494" s="32"/>
      <c r="CB494" s="32"/>
      <c r="CC494" s="32"/>
      <c r="CD494" s="32"/>
      <c r="CE494" s="32"/>
      <c r="CF494" s="32"/>
      <c r="CG494" s="32"/>
      <c r="CH494" s="32"/>
      <c r="CI494" s="32"/>
      <c r="CJ494" s="32"/>
      <c r="CK494" s="32"/>
      <c r="CL494" s="32"/>
      <c r="CM494" s="32"/>
      <c r="CN494" s="32"/>
      <c r="CO494" s="32"/>
      <c r="CP494" s="32"/>
      <c r="CQ494" s="32"/>
      <c r="CR494" s="32"/>
      <c r="CS494" s="32"/>
      <c r="CT494" s="32"/>
    </row>
    <row r="495" spans="1:17" ht="15">
      <c r="A495" s="294" t="s">
        <v>42</v>
      </c>
      <c r="B495" s="295"/>
      <c r="C495" s="295"/>
      <c r="D495" s="295"/>
      <c r="E495" s="296"/>
      <c r="F495" s="243" t="s">
        <v>267</v>
      </c>
      <c r="G495" s="244"/>
      <c r="H495" s="155" t="s">
        <v>267</v>
      </c>
      <c r="N495"/>
      <c r="O495"/>
      <c r="P495"/>
      <c r="Q495"/>
    </row>
    <row r="496" spans="1:16" s="32" customFormat="1" ht="15">
      <c r="A496" s="245" t="s">
        <v>340</v>
      </c>
      <c r="B496" s="245"/>
      <c r="C496" s="245"/>
      <c r="D496" s="245"/>
      <c r="E496" s="245"/>
      <c r="F496" s="149" t="s">
        <v>371</v>
      </c>
      <c r="G496" s="152"/>
      <c r="H496" s="153"/>
      <c r="I496" s="134"/>
      <c r="J496" s="134"/>
      <c r="K496"/>
      <c r="L496"/>
      <c r="M496"/>
      <c r="N496"/>
      <c r="O496"/>
      <c r="P496"/>
    </row>
    <row r="497" spans="1:16" s="32" customFormat="1" ht="15">
      <c r="A497" s="245" t="s">
        <v>342</v>
      </c>
      <c r="B497" s="245"/>
      <c r="C497" s="245"/>
      <c r="D497" s="245"/>
      <c r="E497" s="245"/>
      <c r="F497" s="245"/>
      <c r="G497" s="245"/>
      <c r="H497" s="245"/>
      <c r="I497" s="134"/>
      <c r="J497"/>
      <c r="K497"/>
      <c r="L497"/>
      <c r="M497"/>
      <c r="N497"/>
      <c r="O497"/>
      <c r="P497"/>
    </row>
    <row r="498" spans="1:98" s="46" customFormat="1" ht="40.5" customHeight="1">
      <c r="A498" s="245" t="s">
        <v>495</v>
      </c>
      <c r="B498" s="245"/>
      <c r="C498" s="245"/>
      <c r="D498" s="245"/>
      <c r="E498" s="245"/>
      <c r="F498" s="245"/>
      <c r="G498" s="245"/>
      <c r="H498" s="245"/>
      <c r="I498" s="134"/>
      <c r="J498"/>
      <c r="K498"/>
      <c r="L498"/>
      <c r="M498"/>
      <c r="N498"/>
      <c r="O498"/>
      <c r="P498"/>
      <c r="Q498"/>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c r="BR498" s="32"/>
      <c r="BS498" s="32"/>
      <c r="BT498" s="32"/>
      <c r="BU498" s="32"/>
      <c r="BV498" s="32"/>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row>
    <row r="499" spans="1:17" ht="15">
      <c r="A499" s="294" t="s">
        <v>43</v>
      </c>
      <c r="B499" s="295"/>
      <c r="C499" s="295"/>
      <c r="D499" s="295"/>
      <c r="E499" s="296"/>
      <c r="F499" s="243" t="s">
        <v>267</v>
      </c>
      <c r="G499" s="244"/>
      <c r="H499" s="155" t="s">
        <v>267</v>
      </c>
      <c r="N499"/>
      <c r="O499"/>
      <c r="P499"/>
      <c r="Q499"/>
    </row>
    <row r="500" spans="1:16" s="32" customFormat="1" ht="15">
      <c r="A500" s="245" t="s">
        <v>340</v>
      </c>
      <c r="B500" s="245"/>
      <c r="C500" s="245"/>
      <c r="D500" s="245"/>
      <c r="E500" s="245"/>
      <c r="F500" s="149" t="s">
        <v>371</v>
      </c>
      <c r="G500" s="152"/>
      <c r="H500" s="153"/>
      <c r="I500" s="134"/>
      <c r="J500" s="134"/>
      <c r="K500"/>
      <c r="L500"/>
      <c r="M500"/>
      <c r="N500"/>
      <c r="O500"/>
      <c r="P500"/>
    </row>
    <row r="501" spans="1:16" s="32" customFormat="1" ht="15">
      <c r="A501" s="245" t="s">
        <v>342</v>
      </c>
      <c r="B501" s="245"/>
      <c r="C501" s="245"/>
      <c r="D501" s="245"/>
      <c r="E501" s="245"/>
      <c r="F501" s="245"/>
      <c r="G501" s="245"/>
      <c r="H501" s="245"/>
      <c r="I501" s="134"/>
      <c r="J501"/>
      <c r="K501"/>
      <c r="L501"/>
      <c r="M501"/>
      <c r="N501"/>
      <c r="O501"/>
      <c r="P501"/>
    </row>
    <row r="502" spans="1:98" s="46" customFormat="1" ht="40.5" customHeight="1">
      <c r="A502" s="245" t="s">
        <v>495</v>
      </c>
      <c r="B502" s="245"/>
      <c r="C502" s="245"/>
      <c r="D502" s="245"/>
      <c r="E502" s="245"/>
      <c r="F502" s="245"/>
      <c r="G502" s="245"/>
      <c r="H502" s="245"/>
      <c r="I502" s="134"/>
      <c r="J502"/>
      <c r="K502"/>
      <c r="L502"/>
      <c r="M502"/>
      <c r="N502"/>
      <c r="O502"/>
      <c r="P502"/>
      <c r="Q50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c r="BR502" s="32"/>
      <c r="BS502" s="32"/>
      <c r="BT502" s="32"/>
      <c r="BU502" s="32"/>
      <c r="BV502" s="32"/>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row>
    <row r="503" spans="1:17" ht="15">
      <c r="A503" s="294" t="s">
        <v>44</v>
      </c>
      <c r="B503" s="295"/>
      <c r="C503" s="295"/>
      <c r="D503" s="295"/>
      <c r="E503" s="296"/>
      <c r="F503" s="243" t="s">
        <v>267</v>
      </c>
      <c r="G503" s="244"/>
      <c r="H503" s="155" t="s">
        <v>267</v>
      </c>
      <c r="N503"/>
      <c r="O503"/>
      <c r="P503"/>
      <c r="Q503"/>
    </row>
    <row r="504" spans="1:16" s="32" customFormat="1" ht="15">
      <c r="A504" s="245" t="s">
        <v>340</v>
      </c>
      <c r="B504" s="245"/>
      <c r="C504" s="245"/>
      <c r="D504" s="245"/>
      <c r="E504" s="245"/>
      <c r="F504" s="149" t="s">
        <v>371</v>
      </c>
      <c r="G504" s="152"/>
      <c r="H504" s="153"/>
      <c r="I504" s="134"/>
      <c r="J504" s="134"/>
      <c r="K504"/>
      <c r="L504"/>
      <c r="M504"/>
      <c r="N504"/>
      <c r="O504"/>
      <c r="P504"/>
    </row>
    <row r="505" spans="1:16" s="32" customFormat="1" ht="15">
      <c r="A505" s="245" t="s">
        <v>342</v>
      </c>
      <c r="B505" s="245"/>
      <c r="C505" s="245"/>
      <c r="D505" s="245"/>
      <c r="E505" s="245"/>
      <c r="F505" s="245"/>
      <c r="G505" s="245"/>
      <c r="H505" s="245"/>
      <c r="I505" s="134"/>
      <c r="J505"/>
      <c r="K505"/>
      <c r="L505"/>
      <c r="M505"/>
      <c r="N505"/>
      <c r="O505"/>
      <c r="P505"/>
    </row>
    <row r="506" spans="1:98" s="46" customFormat="1" ht="40.5" customHeight="1">
      <c r="A506" s="245" t="s">
        <v>495</v>
      </c>
      <c r="B506" s="245"/>
      <c r="C506" s="245"/>
      <c r="D506" s="245"/>
      <c r="E506" s="245"/>
      <c r="F506" s="245"/>
      <c r="G506" s="245"/>
      <c r="H506" s="245"/>
      <c r="I506" s="134"/>
      <c r="J506"/>
      <c r="K506"/>
      <c r="L506"/>
      <c r="M506"/>
      <c r="N506"/>
      <c r="O506"/>
      <c r="P506"/>
      <c r="Q506"/>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row>
    <row r="507" spans="1:17" ht="15">
      <c r="A507" s="294" t="s">
        <v>45</v>
      </c>
      <c r="B507" s="295"/>
      <c r="C507" s="295"/>
      <c r="D507" s="295"/>
      <c r="E507" s="296"/>
      <c r="F507" s="243" t="s">
        <v>267</v>
      </c>
      <c r="G507" s="244"/>
      <c r="H507" s="155" t="s">
        <v>267</v>
      </c>
      <c r="N507"/>
      <c r="O507"/>
      <c r="P507"/>
      <c r="Q507"/>
    </row>
    <row r="508" spans="1:16" s="32" customFormat="1" ht="15">
      <c r="A508" s="245" t="s">
        <v>340</v>
      </c>
      <c r="B508" s="245"/>
      <c r="C508" s="245"/>
      <c r="D508" s="245"/>
      <c r="E508" s="245"/>
      <c r="F508" s="149" t="s">
        <v>371</v>
      </c>
      <c r="G508" s="152"/>
      <c r="H508" s="153"/>
      <c r="I508"/>
      <c r="J508"/>
      <c r="K508"/>
      <c r="L508"/>
      <c r="M508"/>
      <c r="N508"/>
      <c r="O508"/>
      <c r="P508"/>
    </row>
    <row r="509" spans="1:16" s="32" customFormat="1" ht="15">
      <c r="A509" s="245" t="s">
        <v>342</v>
      </c>
      <c r="B509" s="245"/>
      <c r="C509" s="245"/>
      <c r="D509" s="245"/>
      <c r="E509" s="245"/>
      <c r="F509" s="245"/>
      <c r="G509" s="245"/>
      <c r="H509" s="245"/>
      <c r="I509"/>
      <c r="J509"/>
      <c r="K509"/>
      <c r="L509"/>
      <c r="M509"/>
      <c r="N509"/>
      <c r="O509"/>
      <c r="P509"/>
    </row>
    <row r="510" spans="1:98" s="46" customFormat="1" ht="40.5" customHeight="1">
      <c r="A510" s="245" t="s">
        <v>495</v>
      </c>
      <c r="B510" s="245"/>
      <c r="C510" s="245"/>
      <c r="D510" s="245"/>
      <c r="E510" s="245"/>
      <c r="F510" s="245"/>
      <c r="G510" s="245"/>
      <c r="H510" s="245"/>
      <c r="I510"/>
      <c r="J510"/>
      <c r="K510"/>
      <c r="L510"/>
      <c r="M510"/>
      <c r="N510"/>
      <c r="O510"/>
      <c r="P510"/>
      <c r="Q510"/>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c r="BJ510" s="32"/>
      <c r="BK510" s="32"/>
      <c r="BL510" s="32"/>
      <c r="BM510" s="32"/>
      <c r="BN510" s="32"/>
      <c r="BO510" s="32"/>
      <c r="BP510" s="32"/>
      <c r="BQ510" s="32"/>
      <c r="BR510" s="32"/>
      <c r="BS510" s="32"/>
      <c r="BT510" s="32"/>
      <c r="BU510" s="32"/>
      <c r="BV510" s="32"/>
      <c r="BW510" s="32"/>
      <c r="BX510" s="32"/>
      <c r="BY510" s="32"/>
      <c r="BZ510" s="32"/>
      <c r="CA510" s="32"/>
      <c r="CB510" s="32"/>
      <c r="CC510" s="32"/>
      <c r="CD510" s="32"/>
      <c r="CE510" s="32"/>
      <c r="CF510" s="32"/>
      <c r="CG510" s="32"/>
      <c r="CH510" s="32"/>
      <c r="CI510" s="32"/>
      <c r="CJ510" s="32"/>
      <c r="CK510" s="32"/>
      <c r="CL510" s="32"/>
      <c r="CM510" s="32"/>
      <c r="CN510" s="32"/>
      <c r="CO510" s="32"/>
      <c r="CP510" s="32"/>
      <c r="CQ510" s="32"/>
      <c r="CR510" s="32"/>
      <c r="CS510" s="32"/>
      <c r="CT510" s="32"/>
    </row>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spans="6:8" ht="15">
      <c r="F581"/>
      <c r="G581"/>
      <c r="H581"/>
    </row>
    <row r="582" spans="6:8" ht="15">
      <c r="F582"/>
      <c r="G582"/>
      <c r="H582"/>
    </row>
    <row r="583" spans="6:8" ht="15">
      <c r="F583"/>
      <c r="G583"/>
      <c r="H583"/>
    </row>
    <row r="584" spans="6:8" ht="15">
      <c r="F584"/>
      <c r="G584"/>
      <c r="H584"/>
    </row>
    <row r="585" spans="6:8" ht="15">
      <c r="F585"/>
      <c r="G585"/>
      <c r="H585"/>
    </row>
    <row r="586" spans="6:8" ht="15">
      <c r="F586"/>
      <c r="G586"/>
      <c r="H586"/>
    </row>
    <row r="587" spans="6:8" ht="15">
      <c r="F587"/>
      <c r="G587"/>
      <c r="H587"/>
    </row>
    <row r="588" spans="6:8" ht="15">
      <c r="F588"/>
      <c r="G588"/>
      <c r="H588"/>
    </row>
    <row r="589" spans="6:8" ht="15">
      <c r="F589"/>
      <c r="G589"/>
      <c r="H589"/>
    </row>
    <row r="590" spans="6:8" ht="15">
      <c r="F590"/>
      <c r="G590"/>
      <c r="H590"/>
    </row>
    <row r="591" spans="6:8" ht="15">
      <c r="F591"/>
      <c r="G591"/>
      <c r="H591"/>
    </row>
    <row r="592" spans="6:8" ht="15">
      <c r="F592"/>
      <c r="G592"/>
      <c r="H592"/>
    </row>
    <row r="593" spans="6:8" ht="15">
      <c r="F593"/>
      <c r="G593"/>
      <c r="H593"/>
    </row>
    <row r="594" spans="6:8" ht="15">
      <c r="F594"/>
      <c r="G594"/>
      <c r="H594"/>
    </row>
    <row r="595" spans="6:8" ht="15">
      <c r="F595"/>
      <c r="G595"/>
      <c r="H595"/>
    </row>
    <row r="596" spans="6:8" ht="15">
      <c r="F596"/>
      <c r="G596"/>
      <c r="H596"/>
    </row>
    <row r="597" spans="6:8" ht="15">
      <c r="F597"/>
      <c r="G597"/>
      <c r="H597"/>
    </row>
    <row r="598" spans="6:8" ht="15">
      <c r="F598"/>
      <c r="G598"/>
      <c r="H598"/>
    </row>
    <row r="599" spans="6:8" ht="15">
      <c r="F599"/>
      <c r="G599"/>
      <c r="H599"/>
    </row>
    <row r="600" spans="6:8" ht="15">
      <c r="F600"/>
      <c r="G600"/>
      <c r="H600"/>
    </row>
    <row r="601" spans="6:8" ht="15">
      <c r="F601"/>
      <c r="G601"/>
      <c r="H601"/>
    </row>
    <row r="602" spans="6:8" ht="15">
      <c r="F602"/>
      <c r="G602"/>
      <c r="H602"/>
    </row>
    <row r="603" spans="6:8" ht="15">
      <c r="F603"/>
      <c r="G603"/>
      <c r="H603"/>
    </row>
    <row r="604" spans="6:8" ht="15">
      <c r="F604"/>
      <c r="G604"/>
      <c r="H604"/>
    </row>
    <row r="605" spans="6:8" ht="15">
      <c r="F605"/>
      <c r="G605"/>
      <c r="H605"/>
    </row>
    <row r="606" spans="6:8" ht="15">
      <c r="F606"/>
      <c r="G606"/>
      <c r="H606"/>
    </row>
    <row r="607" spans="6:8" ht="15">
      <c r="F607"/>
      <c r="G607"/>
      <c r="H607"/>
    </row>
    <row r="608" spans="6:8" ht="15">
      <c r="F608"/>
      <c r="G608"/>
      <c r="H608"/>
    </row>
    <row r="609" spans="6:8" ht="15">
      <c r="F609"/>
      <c r="G609"/>
      <c r="H609"/>
    </row>
    <row r="610" spans="6:8" ht="15">
      <c r="F610"/>
      <c r="G610"/>
      <c r="H610"/>
    </row>
    <row r="611" spans="6:8" ht="15">
      <c r="F611"/>
      <c r="G611"/>
      <c r="H611"/>
    </row>
    <row r="612" spans="6:8" ht="15">
      <c r="F612"/>
      <c r="G612"/>
      <c r="H612"/>
    </row>
    <row r="613" spans="6:8" ht="15">
      <c r="F613"/>
      <c r="G613"/>
      <c r="H613"/>
    </row>
    <row r="614" spans="6:8" ht="15">
      <c r="F614"/>
      <c r="G614"/>
      <c r="H614"/>
    </row>
    <row r="615" spans="6:8" ht="15">
      <c r="F615"/>
      <c r="G615"/>
      <c r="H615"/>
    </row>
    <row r="616" spans="6:8" ht="15">
      <c r="F616"/>
      <c r="G616"/>
      <c r="H616"/>
    </row>
    <row r="617" spans="6:8" ht="15">
      <c r="F617"/>
      <c r="G617"/>
      <c r="H617"/>
    </row>
    <row r="618" spans="6:8" ht="15">
      <c r="F618"/>
      <c r="G618"/>
      <c r="H618"/>
    </row>
    <row r="619" spans="6:8" ht="15">
      <c r="F619"/>
      <c r="G619"/>
      <c r="H619"/>
    </row>
    <row r="620" spans="6:8" ht="15">
      <c r="F620"/>
      <c r="G620"/>
      <c r="H620"/>
    </row>
    <row r="621" spans="6:8" ht="15">
      <c r="F621"/>
      <c r="G621"/>
      <c r="H621"/>
    </row>
    <row r="622" spans="6:8" ht="15">
      <c r="F622"/>
      <c r="G622"/>
      <c r="H622"/>
    </row>
    <row r="623" spans="6:8" ht="15">
      <c r="F623"/>
      <c r="G623"/>
      <c r="H623"/>
    </row>
    <row r="624" spans="6:8" ht="15">
      <c r="F624"/>
      <c r="G624"/>
      <c r="H624"/>
    </row>
    <row r="625" spans="6:8" ht="15">
      <c r="F625"/>
      <c r="G625"/>
      <c r="H625"/>
    </row>
    <row r="626" spans="6:8" ht="15">
      <c r="F626"/>
      <c r="G626"/>
      <c r="H626"/>
    </row>
    <row r="627" spans="6:8" ht="15">
      <c r="F627"/>
      <c r="G627"/>
      <c r="H627"/>
    </row>
    <row r="628" spans="6:8" ht="15">
      <c r="F628"/>
      <c r="G628"/>
      <c r="H628"/>
    </row>
    <row r="629" spans="6:8" ht="15">
      <c r="F629"/>
      <c r="G629"/>
      <c r="H629"/>
    </row>
    <row r="630" spans="6:8" ht="15">
      <c r="F630"/>
      <c r="G630"/>
      <c r="H630"/>
    </row>
    <row r="631" spans="6:8" ht="15">
      <c r="F631"/>
      <c r="G631"/>
      <c r="H631"/>
    </row>
    <row r="632" spans="6:8" ht="15">
      <c r="F632"/>
      <c r="G632"/>
      <c r="H632"/>
    </row>
    <row r="633" spans="6:8" ht="15">
      <c r="F633"/>
      <c r="G633"/>
      <c r="H633"/>
    </row>
    <row r="634" spans="6:8" ht="15">
      <c r="F634"/>
      <c r="G634"/>
      <c r="H634"/>
    </row>
    <row r="635" spans="6:8" ht="15">
      <c r="F635"/>
      <c r="G635"/>
      <c r="H635"/>
    </row>
    <row r="636" spans="6:8" ht="15">
      <c r="F636"/>
      <c r="G636"/>
      <c r="H636"/>
    </row>
    <row r="637" spans="6:8" ht="15">
      <c r="F637"/>
      <c r="G637"/>
      <c r="H637"/>
    </row>
    <row r="638" spans="6:8" ht="15">
      <c r="F638"/>
      <c r="G638"/>
      <c r="H638"/>
    </row>
    <row r="639" spans="6:8" ht="15">
      <c r="F639"/>
      <c r="G639"/>
      <c r="H639"/>
    </row>
    <row r="640" spans="6:8" ht="15">
      <c r="F640"/>
      <c r="G640"/>
      <c r="H640"/>
    </row>
    <row r="641" spans="6:8" ht="15">
      <c r="F641"/>
      <c r="G641"/>
      <c r="H641"/>
    </row>
    <row r="642" spans="6:8" ht="15">
      <c r="F642"/>
      <c r="G642"/>
      <c r="H642"/>
    </row>
    <row r="643" spans="6:8" ht="15">
      <c r="F643"/>
      <c r="G643"/>
      <c r="H643"/>
    </row>
    <row r="644" spans="6:8" ht="15">
      <c r="F644"/>
      <c r="G644"/>
      <c r="H644"/>
    </row>
    <row r="645" spans="6:8" ht="15">
      <c r="F645"/>
      <c r="G645"/>
      <c r="H645"/>
    </row>
    <row r="646" spans="6:8" ht="15">
      <c r="F646"/>
      <c r="G646"/>
      <c r="H646"/>
    </row>
    <row r="647" spans="6:8" ht="15">
      <c r="F647"/>
      <c r="G647"/>
      <c r="H647"/>
    </row>
    <row r="648" spans="6:8" ht="15">
      <c r="F648"/>
      <c r="G648"/>
      <c r="H648"/>
    </row>
    <row r="649" spans="6:8" ht="15">
      <c r="F649"/>
      <c r="G649"/>
      <c r="H649"/>
    </row>
    <row r="650" spans="6:8" ht="15">
      <c r="F650"/>
      <c r="G650"/>
      <c r="H650"/>
    </row>
    <row r="651" spans="6:8" ht="15">
      <c r="F651"/>
      <c r="G651"/>
      <c r="H651"/>
    </row>
    <row r="652" spans="6:8" ht="15">
      <c r="F652"/>
      <c r="G652"/>
      <c r="H652"/>
    </row>
    <row r="653" spans="6:8" ht="15">
      <c r="F653"/>
      <c r="G653"/>
      <c r="H653"/>
    </row>
    <row r="654" spans="6:8" ht="15">
      <c r="F654"/>
      <c r="G654"/>
      <c r="H654"/>
    </row>
    <row r="655" spans="6:8" ht="15">
      <c r="F655"/>
      <c r="G655"/>
      <c r="H655"/>
    </row>
    <row r="656" spans="6:8" ht="15">
      <c r="F656"/>
      <c r="G656"/>
      <c r="H656"/>
    </row>
    <row r="657" spans="6:8" ht="15">
      <c r="F657"/>
      <c r="G657"/>
      <c r="H657"/>
    </row>
    <row r="658" spans="6:8" ht="15">
      <c r="F658"/>
      <c r="G658"/>
      <c r="H658"/>
    </row>
    <row r="659" spans="6:8" ht="15">
      <c r="F659"/>
      <c r="G659"/>
      <c r="H659"/>
    </row>
    <row r="660" spans="6:8" ht="15">
      <c r="F660"/>
      <c r="G660"/>
      <c r="H660"/>
    </row>
    <row r="661" spans="6:8" ht="15">
      <c r="F661"/>
      <c r="G661"/>
      <c r="H661"/>
    </row>
    <row r="662" spans="6:8" ht="15">
      <c r="F662"/>
      <c r="G662"/>
      <c r="H662"/>
    </row>
    <row r="663" spans="6:8" ht="15">
      <c r="F663"/>
      <c r="G663"/>
      <c r="H663"/>
    </row>
    <row r="664" spans="6:8" ht="15">
      <c r="F664"/>
      <c r="G664"/>
      <c r="H664"/>
    </row>
    <row r="665" spans="6:8" ht="15">
      <c r="F665"/>
      <c r="G665"/>
      <c r="H665"/>
    </row>
    <row r="666" spans="6:8" ht="15">
      <c r="F666"/>
      <c r="G666"/>
      <c r="H666"/>
    </row>
    <row r="667" spans="6:8" ht="15">
      <c r="F667"/>
      <c r="G667"/>
      <c r="H667"/>
    </row>
    <row r="668" spans="6:8" ht="15">
      <c r="F668"/>
      <c r="G668"/>
      <c r="H668"/>
    </row>
    <row r="669" spans="6:8" ht="15">
      <c r="F669"/>
      <c r="G669"/>
      <c r="H669"/>
    </row>
    <row r="670" spans="6:8" ht="15">
      <c r="F670"/>
      <c r="G670"/>
      <c r="H670"/>
    </row>
    <row r="671" spans="6:8" ht="15">
      <c r="F671"/>
      <c r="G671"/>
      <c r="H671"/>
    </row>
    <row r="672" spans="6:8" ht="15">
      <c r="F672"/>
      <c r="G672"/>
      <c r="H672"/>
    </row>
    <row r="673" spans="6:8" ht="15">
      <c r="F673"/>
      <c r="G673"/>
      <c r="H673"/>
    </row>
    <row r="674" spans="6:8" ht="15">
      <c r="F674"/>
      <c r="G674"/>
      <c r="H674"/>
    </row>
    <row r="675" spans="6:8" ht="15">
      <c r="F675"/>
      <c r="G675"/>
      <c r="H675"/>
    </row>
    <row r="676" spans="6:8" ht="15">
      <c r="F676"/>
      <c r="G676"/>
      <c r="H676"/>
    </row>
    <row r="677" spans="6:8" ht="15">
      <c r="F677"/>
      <c r="G677"/>
      <c r="H677"/>
    </row>
    <row r="678" spans="6:8" ht="15">
      <c r="F678"/>
      <c r="G678"/>
      <c r="H678"/>
    </row>
    <row r="679" spans="6:8" ht="15">
      <c r="F679"/>
      <c r="G679"/>
      <c r="H679"/>
    </row>
    <row r="680" spans="6:8" ht="15">
      <c r="F680"/>
      <c r="G680"/>
      <c r="H680"/>
    </row>
    <row r="681" spans="6:8" ht="15">
      <c r="F681"/>
      <c r="G681"/>
      <c r="H681"/>
    </row>
    <row r="682" spans="6:8" ht="15">
      <c r="F682"/>
      <c r="G682"/>
      <c r="H682"/>
    </row>
    <row r="683" spans="6:8" ht="15">
      <c r="F683"/>
      <c r="G683"/>
      <c r="H683"/>
    </row>
    <row r="684" spans="6:8" ht="15">
      <c r="F684"/>
      <c r="G684"/>
      <c r="H684"/>
    </row>
    <row r="685" spans="6:8" ht="15">
      <c r="F685"/>
      <c r="G685"/>
      <c r="H685"/>
    </row>
    <row r="686" spans="6:8" ht="15">
      <c r="F686"/>
      <c r="G686"/>
      <c r="H686"/>
    </row>
    <row r="687" spans="6:8" ht="15">
      <c r="F687"/>
      <c r="G687"/>
      <c r="H687"/>
    </row>
    <row r="688" spans="6:8" ht="15">
      <c r="F688"/>
      <c r="G688"/>
      <c r="H688"/>
    </row>
    <row r="689" spans="6:8" ht="15">
      <c r="F689"/>
      <c r="G689"/>
      <c r="H689"/>
    </row>
    <row r="690" spans="6:8" ht="15">
      <c r="F690"/>
      <c r="G690"/>
      <c r="H690"/>
    </row>
    <row r="691" spans="6:8" ht="15">
      <c r="F691"/>
      <c r="G691"/>
      <c r="H691"/>
    </row>
    <row r="692" spans="6:8" ht="15">
      <c r="F692"/>
      <c r="G692"/>
      <c r="H692"/>
    </row>
    <row r="693" spans="6:8" ht="15">
      <c r="F693"/>
      <c r="G693"/>
      <c r="H693"/>
    </row>
    <row r="694" spans="6:8" ht="15">
      <c r="F694"/>
      <c r="G694"/>
      <c r="H694"/>
    </row>
    <row r="695" spans="6:8" ht="15">
      <c r="F695"/>
      <c r="G695"/>
      <c r="H695"/>
    </row>
    <row r="696" spans="6:8" ht="15">
      <c r="F696"/>
      <c r="G696"/>
      <c r="H696"/>
    </row>
    <row r="697" spans="6:8" ht="15">
      <c r="F697"/>
      <c r="G697"/>
      <c r="H697"/>
    </row>
    <row r="698" spans="6:8" ht="15">
      <c r="F698"/>
      <c r="G698"/>
      <c r="H698"/>
    </row>
    <row r="699" spans="6:8" ht="15">
      <c r="F699"/>
      <c r="G699"/>
      <c r="H699"/>
    </row>
    <row r="700" spans="6:8" ht="15">
      <c r="F700"/>
      <c r="G700"/>
      <c r="H700"/>
    </row>
    <row r="701" spans="6:8" ht="15">
      <c r="F701"/>
      <c r="G701"/>
      <c r="H701"/>
    </row>
    <row r="702" spans="6:8" ht="15">
      <c r="F702"/>
      <c r="G702"/>
      <c r="H702"/>
    </row>
    <row r="703" spans="6:8" ht="15">
      <c r="F703"/>
      <c r="G703"/>
      <c r="H703"/>
    </row>
    <row r="704" spans="6:8" ht="15">
      <c r="F704"/>
      <c r="G704"/>
      <c r="H704"/>
    </row>
    <row r="705" spans="6:8" ht="15">
      <c r="F705"/>
      <c r="G705"/>
      <c r="H705"/>
    </row>
    <row r="706" spans="6:8" ht="15">
      <c r="F706"/>
      <c r="G706"/>
      <c r="H706"/>
    </row>
    <row r="707" spans="6:8" ht="15">
      <c r="F707"/>
      <c r="G707"/>
      <c r="H707"/>
    </row>
    <row r="708" spans="6:8" ht="15">
      <c r="F708"/>
      <c r="G708"/>
      <c r="H708"/>
    </row>
    <row r="709" spans="6:8" ht="15">
      <c r="F709"/>
      <c r="G709"/>
      <c r="H709"/>
    </row>
    <row r="710" spans="6:8" ht="15">
      <c r="F710"/>
      <c r="G710"/>
      <c r="H710"/>
    </row>
    <row r="711" spans="6:8" ht="15">
      <c r="F711"/>
      <c r="G711"/>
      <c r="H711"/>
    </row>
    <row r="712" spans="6:8" ht="15">
      <c r="F712"/>
      <c r="G712"/>
      <c r="H712"/>
    </row>
    <row r="713" spans="6:8" ht="15">
      <c r="F713"/>
      <c r="G713"/>
      <c r="H713"/>
    </row>
    <row r="714" spans="6:8" ht="15">
      <c r="F714"/>
      <c r="G714"/>
      <c r="H714"/>
    </row>
    <row r="715" spans="6:8" ht="15">
      <c r="F715"/>
      <c r="G715"/>
      <c r="H715"/>
    </row>
    <row r="716" spans="6:8" ht="15">
      <c r="F716"/>
      <c r="G716"/>
      <c r="H716"/>
    </row>
    <row r="717" spans="6:8" ht="15">
      <c r="F717"/>
      <c r="G717"/>
      <c r="H717"/>
    </row>
    <row r="718" spans="6:8" ht="15">
      <c r="F718"/>
      <c r="G718"/>
      <c r="H718"/>
    </row>
    <row r="719" spans="6:8" ht="15">
      <c r="F719"/>
      <c r="G719"/>
      <c r="H719"/>
    </row>
    <row r="720" spans="6:8" ht="15">
      <c r="F720"/>
      <c r="G720"/>
      <c r="H720"/>
    </row>
    <row r="721" spans="6:8" ht="15">
      <c r="F721"/>
      <c r="G721"/>
      <c r="H721"/>
    </row>
    <row r="722" spans="6:8" ht="15">
      <c r="F722"/>
      <c r="G722"/>
      <c r="H722"/>
    </row>
    <row r="723" spans="6:8" ht="15">
      <c r="F723"/>
      <c r="G723"/>
      <c r="H723"/>
    </row>
    <row r="724" spans="6:8" ht="15">
      <c r="F724"/>
      <c r="G724"/>
      <c r="H724"/>
    </row>
    <row r="725" spans="6:8" ht="15">
      <c r="F725"/>
      <c r="G725"/>
      <c r="H725"/>
    </row>
    <row r="726" spans="6:8" ht="15">
      <c r="F726"/>
      <c r="G726"/>
      <c r="H726"/>
    </row>
    <row r="727" spans="6:8" ht="15">
      <c r="F727"/>
      <c r="G727"/>
      <c r="H727"/>
    </row>
    <row r="728" spans="6:8" ht="15">
      <c r="F728"/>
      <c r="G728"/>
      <c r="H728"/>
    </row>
    <row r="729" spans="6:8" ht="15">
      <c r="F729"/>
      <c r="G729"/>
      <c r="H729"/>
    </row>
    <row r="730" spans="6:8" ht="15">
      <c r="F730"/>
      <c r="G730"/>
      <c r="H730"/>
    </row>
    <row r="731" spans="6:8" ht="15">
      <c r="F731"/>
      <c r="G731"/>
      <c r="H731"/>
    </row>
    <row r="732" spans="6:8" ht="15">
      <c r="F732"/>
      <c r="G732"/>
      <c r="H732"/>
    </row>
    <row r="733" spans="6:8" ht="15">
      <c r="F733"/>
      <c r="G733"/>
      <c r="H733"/>
    </row>
    <row r="734" spans="6:8" ht="15">
      <c r="F734"/>
      <c r="G734"/>
      <c r="H734"/>
    </row>
    <row r="735" spans="6:8" ht="15">
      <c r="F735"/>
      <c r="G735"/>
      <c r="H735"/>
    </row>
    <row r="736" spans="6:8" ht="15">
      <c r="F736"/>
      <c r="G736"/>
      <c r="H736"/>
    </row>
    <row r="737" spans="6:8" ht="15">
      <c r="F737"/>
      <c r="G737"/>
      <c r="H737"/>
    </row>
    <row r="738" spans="6:8" ht="15">
      <c r="F738"/>
      <c r="G738"/>
      <c r="H738"/>
    </row>
    <row r="739" spans="6:8" ht="15">
      <c r="F739"/>
      <c r="G739"/>
      <c r="H739"/>
    </row>
    <row r="740" spans="6:8" ht="15">
      <c r="F740"/>
      <c r="G740"/>
      <c r="H740"/>
    </row>
    <row r="741" spans="6:8" ht="15">
      <c r="F741"/>
      <c r="G741"/>
      <c r="H741"/>
    </row>
    <row r="742" spans="6:8" ht="15">
      <c r="F742"/>
      <c r="G742"/>
      <c r="H742"/>
    </row>
    <row r="743" spans="6:8" ht="15">
      <c r="F743"/>
      <c r="G743"/>
      <c r="H743"/>
    </row>
    <row r="744" spans="6:8" ht="15">
      <c r="F744"/>
      <c r="G744"/>
      <c r="H744"/>
    </row>
    <row r="745" spans="6:8" ht="15">
      <c r="F745"/>
      <c r="G745"/>
      <c r="H745"/>
    </row>
    <row r="746" spans="6:8" ht="15">
      <c r="F746"/>
      <c r="G746"/>
      <c r="H746"/>
    </row>
    <row r="747" spans="6:8" ht="15">
      <c r="F747"/>
      <c r="G747"/>
      <c r="H747"/>
    </row>
    <row r="748" spans="6:8" ht="15">
      <c r="F748"/>
      <c r="G748"/>
      <c r="H748"/>
    </row>
    <row r="749" spans="6:8" ht="15">
      <c r="F749"/>
      <c r="G749"/>
      <c r="H749"/>
    </row>
    <row r="750" spans="6:8" ht="15">
      <c r="F750"/>
      <c r="G750"/>
      <c r="H750"/>
    </row>
    <row r="751" spans="6:8" ht="15">
      <c r="F751"/>
      <c r="G751"/>
      <c r="H751"/>
    </row>
    <row r="752" spans="6:8" ht="15">
      <c r="F752"/>
      <c r="G752"/>
      <c r="H752"/>
    </row>
    <row r="753" spans="6:8" ht="15">
      <c r="F753"/>
      <c r="G753"/>
      <c r="H753"/>
    </row>
    <row r="754" spans="6:8" ht="15">
      <c r="F754"/>
      <c r="G754"/>
      <c r="H754"/>
    </row>
    <row r="755" spans="6:8" ht="15">
      <c r="F755"/>
      <c r="G755"/>
      <c r="H755"/>
    </row>
    <row r="756" spans="6:8" ht="15">
      <c r="F756"/>
      <c r="G756"/>
      <c r="H756"/>
    </row>
    <row r="757" spans="6:8" ht="15">
      <c r="F757"/>
      <c r="G757"/>
      <c r="H757"/>
    </row>
    <row r="758" spans="6:8" ht="15">
      <c r="F758"/>
      <c r="G758"/>
      <c r="H758"/>
    </row>
    <row r="759" spans="6:8" ht="15">
      <c r="F759"/>
      <c r="G759"/>
      <c r="H759"/>
    </row>
    <row r="760" spans="6:8" ht="15">
      <c r="F760"/>
      <c r="G760"/>
      <c r="H760"/>
    </row>
    <row r="761" spans="6:8" ht="15">
      <c r="F761"/>
      <c r="G761"/>
      <c r="H761"/>
    </row>
    <row r="762" spans="6:8" ht="15">
      <c r="F762"/>
      <c r="G762"/>
      <c r="H762"/>
    </row>
    <row r="763" spans="6:8" ht="15">
      <c r="F763"/>
      <c r="G763"/>
      <c r="H763"/>
    </row>
    <row r="764" spans="6:8" ht="15">
      <c r="F764"/>
      <c r="G764"/>
      <c r="H764"/>
    </row>
    <row r="765" spans="6:8" ht="15">
      <c r="F765"/>
      <c r="G765"/>
      <c r="H765"/>
    </row>
    <row r="766" spans="6:8" ht="15">
      <c r="F766"/>
      <c r="G766"/>
      <c r="H766"/>
    </row>
    <row r="767" spans="6:8" ht="15">
      <c r="F767"/>
      <c r="G767"/>
      <c r="H767"/>
    </row>
    <row r="768" spans="6:8" ht="15">
      <c r="F768"/>
      <c r="G768"/>
      <c r="H768"/>
    </row>
    <row r="769" spans="6:8" ht="15">
      <c r="F769"/>
      <c r="G769"/>
      <c r="H769"/>
    </row>
    <row r="770" spans="6:8" ht="15">
      <c r="F770"/>
      <c r="G770"/>
      <c r="H770"/>
    </row>
    <row r="771" spans="6:8" ht="15">
      <c r="F771"/>
      <c r="G771"/>
      <c r="H771"/>
    </row>
    <row r="772" spans="6:8" ht="15">
      <c r="F772"/>
      <c r="G772"/>
      <c r="H772"/>
    </row>
    <row r="773" spans="6:8" ht="15">
      <c r="F773"/>
      <c r="G773"/>
      <c r="H773"/>
    </row>
    <row r="774" spans="6:8" ht="15">
      <c r="F774"/>
      <c r="G774"/>
      <c r="H774"/>
    </row>
    <row r="775" spans="6:8" ht="15">
      <c r="F775"/>
      <c r="G775"/>
      <c r="H775"/>
    </row>
    <row r="776" spans="6:8" ht="15">
      <c r="F776"/>
      <c r="G776"/>
      <c r="H776"/>
    </row>
    <row r="777" spans="6:8" ht="15">
      <c r="F777"/>
      <c r="G777"/>
      <c r="H777"/>
    </row>
    <row r="778" spans="6:8" ht="15">
      <c r="F778"/>
      <c r="G778"/>
      <c r="H778"/>
    </row>
    <row r="779" spans="6:8" ht="15">
      <c r="F779"/>
      <c r="G779"/>
      <c r="H779"/>
    </row>
    <row r="780" spans="6:8" ht="15">
      <c r="F780"/>
      <c r="G780"/>
      <c r="H780"/>
    </row>
    <row r="781" spans="6:8" ht="15">
      <c r="F781"/>
      <c r="G781"/>
      <c r="H781"/>
    </row>
    <row r="782" spans="6:8" ht="15">
      <c r="F782"/>
      <c r="G782"/>
      <c r="H782"/>
    </row>
    <row r="783" spans="6:8" ht="15">
      <c r="F783"/>
      <c r="G783"/>
      <c r="H783"/>
    </row>
    <row r="784" spans="6:8" ht="15">
      <c r="F784"/>
      <c r="G784"/>
      <c r="H784"/>
    </row>
    <row r="785" spans="6:8" ht="15">
      <c r="F785"/>
      <c r="G785"/>
      <c r="H785"/>
    </row>
    <row r="786" spans="6:8" ht="15">
      <c r="F786"/>
      <c r="G786"/>
      <c r="H786"/>
    </row>
    <row r="787" spans="6:8" ht="15">
      <c r="F787"/>
      <c r="G787"/>
      <c r="H787"/>
    </row>
    <row r="788" spans="6:8" ht="15">
      <c r="F788"/>
      <c r="G788"/>
      <c r="H788"/>
    </row>
    <row r="789" spans="6:8" ht="15">
      <c r="F789"/>
      <c r="G789"/>
      <c r="H789"/>
    </row>
    <row r="790" spans="6:8" ht="15">
      <c r="F790"/>
      <c r="G790"/>
      <c r="H790"/>
    </row>
    <row r="791" spans="6:8" ht="15">
      <c r="F791"/>
      <c r="G791"/>
      <c r="H791"/>
    </row>
    <row r="792" spans="6:8" ht="15">
      <c r="F792"/>
      <c r="G792"/>
      <c r="H792"/>
    </row>
    <row r="793" spans="6:8" ht="15">
      <c r="F793"/>
      <c r="G793"/>
      <c r="H793"/>
    </row>
    <row r="794" spans="6:8" ht="15">
      <c r="F794"/>
      <c r="G794"/>
      <c r="H794"/>
    </row>
    <row r="795" spans="6:8" ht="15">
      <c r="F795"/>
      <c r="G795"/>
      <c r="H795"/>
    </row>
    <row r="796" spans="6:8" ht="15">
      <c r="F796"/>
      <c r="G796"/>
      <c r="H796"/>
    </row>
    <row r="797" spans="6:8" ht="15">
      <c r="F797"/>
      <c r="G797"/>
      <c r="H797"/>
    </row>
    <row r="798" spans="6:8" ht="15">
      <c r="F798"/>
      <c r="G798"/>
      <c r="H798"/>
    </row>
    <row r="799" spans="6:8" ht="15">
      <c r="F799"/>
      <c r="G799"/>
      <c r="H799"/>
    </row>
    <row r="800" spans="6:8" ht="15">
      <c r="F800"/>
      <c r="G800"/>
      <c r="H800"/>
    </row>
    <row r="801" spans="6:8" ht="15">
      <c r="F801"/>
      <c r="G801"/>
      <c r="H801"/>
    </row>
    <row r="802" spans="6:8" ht="15">
      <c r="F802"/>
      <c r="G802"/>
      <c r="H802"/>
    </row>
    <row r="803" spans="6:8" ht="15">
      <c r="F803"/>
      <c r="G803"/>
      <c r="H803"/>
    </row>
    <row r="804" spans="6:8" ht="15">
      <c r="F804"/>
      <c r="G804"/>
      <c r="H804"/>
    </row>
    <row r="805" spans="6:8" ht="15">
      <c r="F805"/>
      <c r="G805"/>
      <c r="H805"/>
    </row>
    <row r="806" spans="6:8" ht="15">
      <c r="F806"/>
      <c r="G806"/>
      <c r="H806"/>
    </row>
    <row r="807" spans="6:8" ht="15">
      <c r="F807"/>
      <c r="G807"/>
      <c r="H807"/>
    </row>
    <row r="808" spans="6:8" ht="15">
      <c r="F808"/>
      <c r="G808"/>
      <c r="H808"/>
    </row>
    <row r="809" spans="6:8" ht="15">
      <c r="F809"/>
      <c r="G809"/>
      <c r="H809"/>
    </row>
    <row r="810" spans="6:8" ht="15">
      <c r="F810"/>
      <c r="G810"/>
      <c r="H810"/>
    </row>
    <row r="811" spans="6:8" ht="15">
      <c r="F811"/>
      <c r="G811"/>
      <c r="H811"/>
    </row>
    <row r="812" spans="6:8" ht="15">
      <c r="F812"/>
      <c r="G812"/>
      <c r="H812"/>
    </row>
    <row r="813" spans="6:8" ht="15">
      <c r="F813"/>
      <c r="G813"/>
      <c r="H813"/>
    </row>
    <row r="814" spans="6:8" ht="15">
      <c r="F814"/>
      <c r="G814"/>
      <c r="H814"/>
    </row>
    <row r="815" spans="6:8" ht="15">
      <c r="F815"/>
      <c r="G815"/>
      <c r="H815"/>
    </row>
    <row r="816" spans="6:8" ht="15">
      <c r="F816"/>
      <c r="G816"/>
      <c r="H816"/>
    </row>
    <row r="817" spans="6:8" ht="15">
      <c r="F817"/>
      <c r="G817"/>
      <c r="H817"/>
    </row>
    <row r="818" spans="6:8" ht="15">
      <c r="F818"/>
      <c r="G818"/>
      <c r="H818"/>
    </row>
    <row r="819" spans="6:8" ht="15">
      <c r="F819"/>
      <c r="G819"/>
      <c r="H819"/>
    </row>
    <row r="820" spans="6:8" ht="15">
      <c r="F820"/>
      <c r="G820"/>
      <c r="H820"/>
    </row>
    <row r="821" spans="6:8" ht="15">
      <c r="F821"/>
      <c r="G821"/>
      <c r="H821"/>
    </row>
    <row r="822" spans="6:8" ht="15">
      <c r="F822"/>
      <c r="G822"/>
      <c r="H822"/>
    </row>
    <row r="823" spans="6:8" ht="15">
      <c r="F823"/>
      <c r="G823"/>
      <c r="H823"/>
    </row>
    <row r="824" spans="6:8" ht="15">
      <c r="F824"/>
      <c r="G824"/>
      <c r="H824"/>
    </row>
    <row r="825" spans="6:8" ht="15">
      <c r="F825"/>
      <c r="G825"/>
      <c r="H825"/>
    </row>
    <row r="826" spans="6:8" ht="15">
      <c r="F826"/>
      <c r="G826"/>
      <c r="H826"/>
    </row>
    <row r="827" spans="6:8" ht="15">
      <c r="F827"/>
      <c r="G827"/>
      <c r="H827"/>
    </row>
    <row r="828" spans="6:8" ht="15">
      <c r="F828"/>
      <c r="G828"/>
      <c r="H828"/>
    </row>
    <row r="829" spans="6:8" ht="15">
      <c r="F829"/>
      <c r="G829"/>
      <c r="H829"/>
    </row>
    <row r="830" spans="6:8" ht="15">
      <c r="F830"/>
      <c r="G830"/>
      <c r="H830"/>
    </row>
    <row r="831" spans="6:8" ht="15">
      <c r="F831"/>
      <c r="G831"/>
      <c r="H831"/>
    </row>
    <row r="832" spans="6:8" ht="15">
      <c r="F832"/>
      <c r="G832"/>
      <c r="H832"/>
    </row>
    <row r="833" spans="6:8" ht="15">
      <c r="F833"/>
      <c r="G833"/>
      <c r="H833"/>
    </row>
    <row r="834" spans="6:8" ht="15">
      <c r="F834"/>
      <c r="G834"/>
      <c r="H834"/>
    </row>
    <row r="835" spans="6:8" ht="15">
      <c r="F835"/>
      <c r="G835"/>
      <c r="H835"/>
    </row>
    <row r="836" spans="6:8" ht="15">
      <c r="F836"/>
      <c r="G836"/>
      <c r="H836"/>
    </row>
    <row r="837" spans="6:8" ht="15">
      <c r="F837"/>
      <c r="G837"/>
      <c r="H837"/>
    </row>
    <row r="838" spans="6:8" ht="15">
      <c r="F838"/>
      <c r="G838"/>
      <c r="H838"/>
    </row>
    <row r="839" spans="6:8" ht="15">
      <c r="F839"/>
      <c r="G839"/>
      <c r="H839"/>
    </row>
    <row r="840" spans="6:8" ht="15">
      <c r="F840"/>
      <c r="G840"/>
      <c r="H840"/>
    </row>
    <row r="841" spans="6:8" ht="15">
      <c r="F841"/>
      <c r="G841"/>
      <c r="H841"/>
    </row>
    <row r="842" spans="6:8" ht="15">
      <c r="F842"/>
      <c r="G842"/>
      <c r="H842"/>
    </row>
    <row r="843" spans="6:8" ht="15">
      <c r="F843"/>
      <c r="G843"/>
      <c r="H843"/>
    </row>
    <row r="844" spans="6:8" ht="15">
      <c r="F844"/>
      <c r="G844"/>
      <c r="H844"/>
    </row>
    <row r="845" spans="6:8" ht="15">
      <c r="F845"/>
      <c r="G845"/>
      <c r="H845"/>
    </row>
    <row r="846" spans="6:8" ht="15">
      <c r="F846"/>
      <c r="G846"/>
      <c r="H846"/>
    </row>
    <row r="847" spans="6:8" ht="15">
      <c r="F847"/>
      <c r="G847"/>
      <c r="H847"/>
    </row>
    <row r="848" spans="6:8" ht="15">
      <c r="F848"/>
      <c r="G848"/>
      <c r="H848"/>
    </row>
    <row r="849" spans="6:8" ht="15">
      <c r="F849"/>
      <c r="G849"/>
      <c r="H849"/>
    </row>
    <row r="850" spans="6:8" ht="15">
      <c r="F850"/>
      <c r="G850"/>
      <c r="H850"/>
    </row>
    <row r="851" spans="6:8" ht="15">
      <c r="F851"/>
      <c r="G851"/>
      <c r="H851"/>
    </row>
    <row r="852" spans="6:8" ht="15">
      <c r="F852"/>
      <c r="G852"/>
      <c r="H852"/>
    </row>
    <row r="853" spans="6:8" ht="15">
      <c r="F853"/>
      <c r="G853"/>
      <c r="H853"/>
    </row>
    <row r="854" spans="6:8" ht="15">
      <c r="F854"/>
      <c r="G854"/>
      <c r="H854"/>
    </row>
    <row r="855" spans="6:8" ht="15">
      <c r="F855"/>
      <c r="G855"/>
      <c r="H855"/>
    </row>
    <row r="856" spans="6:8" ht="15">
      <c r="F856"/>
      <c r="G856"/>
      <c r="H856"/>
    </row>
    <row r="857" spans="6:8" ht="15">
      <c r="F857"/>
      <c r="G857"/>
      <c r="H857"/>
    </row>
    <row r="858" spans="6:8" ht="15">
      <c r="F858"/>
      <c r="G858"/>
      <c r="H858"/>
    </row>
    <row r="859" spans="6:8" ht="15">
      <c r="F859"/>
      <c r="G859"/>
      <c r="H859"/>
    </row>
    <row r="860" spans="6:8" ht="15">
      <c r="F860"/>
      <c r="G860"/>
      <c r="H860"/>
    </row>
    <row r="861" spans="6:8" ht="15">
      <c r="F861"/>
      <c r="G861"/>
      <c r="H861"/>
    </row>
    <row r="862" spans="6:8" ht="15">
      <c r="F862"/>
      <c r="G862"/>
      <c r="H862"/>
    </row>
    <row r="863" spans="6:8" ht="15">
      <c r="F863"/>
      <c r="G863"/>
      <c r="H863"/>
    </row>
    <row r="864" spans="6:8" ht="15">
      <c r="F864"/>
      <c r="G864"/>
      <c r="H864"/>
    </row>
    <row r="865" spans="6:8" ht="15">
      <c r="F865"/>
      <c r="G865"/>
      <c r="H865"/>
    </row>
    <row r="866" spans="6:8" ht="15">
      <c r="F866"/>
      <c r="G866"/>
      <c r="H866"/>
    </row>
    <row r="867" spans="6:8" ht="15">
      <c r="F867"/>
      <c r="G867"/>
      <c r="H867"/>
    </row>
    <row r="868" spans="6:8" ht="15">
      <c r="F868"/>
      <c r="G868"/>
      <c r="H868"/>
    </row>
    <row r="869" spans="6:8" ht="15">
      <c r="F869"/>
      <c r="G869"/>
      <c r="H869"/>
    </row>
    <row r="870" spans="6:8" ht="15">
      <c r="F870"/>
      <c r="G870"/>
      <c r="H870"/>
    </row>
    <row r="871" spans="6:8" ht="15">
      <c r="F871"/>
      <c r="G871"/>
      <c r="H871"/>
    </row>
  </sheetData>
  <sheetProtection/>
  <mergeCells count="475">
    <mergeCell ref="A506:H506"/>
    <mergeCell ref="H248:H249"/>
    <mergeCell ref="H242:H243"/>
    <mergeCell ref="H232:H234"/>
    <mergeCell ref="A216:H216"/>
    <mergeCell ref="A217:H217"/>
    <mergeCell ref="A221:E221"/>
    <mergeCell ref="A222:H222"/>
    <mergeCell ref="F248:G249"/>
    <mergeCell ref="F242:G243"/>
    <mergeCell ref="F491:G491"/>
    <mergeCell ref="A498:H498"/>
    <mergeCell ref="F503:G503"/>
    <mergeCell ref="A505:H505"/>
    <mergeCell ref="A510:H510"/>
    <mergeCell ref="A500:E500"/>
    <mergeCell ref="A501:H501"/>
    <mergeCell ref="A502:H502"/>
    <mergeCell ref="A504:E504"/>
    <mergeCell ref="A508:E508"/>
    <mergeCell ref="A473:H473"/>
    <mergeCell ref="A475:E475"/>
    <mergeCell ref="F474:G474"/>
    <mergeCell ref="A474:E474"/>
    <mergeCell ref="F486:G487"/>
    <mergeCell ref="A509:H509"/>
    <mergeCell ref="F507:G507"/>
    <mergeCell ref="A507:E507"/>
    <mergeCell ref="A503:E503"/>
    <mergeCell ref="A499:E499"/>
    <mergeCell ref="A467:E467"/>
    <mergeCell ref="A468:H468"/>
    <mergeCell ref="F466:G466"/>
    <mergeCell ref="A466:E466"/>
    <mergeCell ref="A471:E471"/>
    <mergeCell ref="A472:H472"/>
    <mergeCell ref="A460:H460"/>
    <mergeCell ref="A461:H461"/>
    <mergeCell ref="A463:E463"/>
    <mergeCell ref="F462:G462"/>
    <mergeCell ref="A464:H464"/>
    <mergeCell ref="A465:H465"/>
    <mergeCell ref="A429:H429"/>
    <mergeCell ref="A430:H430"/>
    <mergeCell ref="A433:E433"/>
    <mergeCell ref="A434:H434"/>
    <mergeCell ref="H431:H432"/>
    <mergeCell ref="A459:E459"/>
    <mergeCell ref="A395:H395"/>
    <mergeCell ref="A403:H403"/>
    <mergeCell ref="A404:H404"/>
    <mergeCell ref="A406:E406"/>
    <mergeCell ref="A407:H407"/>
    <mergeCell ref="F405:G405"/>
    <mergeCell ref="A387:H387"/>
    <mergeCell ref="A390:E390"/>
    <mergeCell ref="H388:H389"/>
    <mergeCell ref="A391:H391"/>
    <mergeCell ref="A392:H392"/>
    <mergeCell ref="A394:E394"/>
    <mergeCell ref="A336:H336"/>
    <mergeCell ref="A339:E339"/>
    <mergeCell ref="A340:H340"/>
    <mergeCell ref="H337:H338"/>
    <mergeCell ref="A385:E385"/>
    <mergeCell ref="A386:H386"/>
    <mergeCell ref="H320:H323"/>
    <mergeCell ref="A325:H325"/>
    <mergeCell ref="A326:H326"/>
    <mergeCell ref="A330:E330"/>
    <mergeCell ref="A335:H335"/>
    <mergeCell ref="F329:G329"/>
    <mergeCell ref="A331:H331"/>
    <mergeCell ref="A332:H332"/>
    <mergeCell ref="A295:E295"/>
    <mergeCell ref="F295:G295"/>
    <mergeCell ref="A287:H287"/>
    <mergeCell ref="A314:H314"/>
    <mergeCell ref="A291:E291"/>
    <mergeCell ref="A292:H292"/>
    <mergeCell ref="A293:H293"/>
    <mergeCell ref="F289:G290"/>
    <mergeCell ref="A299:E299"/>
    <mergeCell ref="A251:H251"/>
    <mergeCell ref="A252:H252"/>
    <mergeCell ref="F259:G259"/>
    <mergeCell ref="A279:E279"/>
    <mergeCell ref="H272:H274"/>
    <mergeCell ref="H265:H267"/>
    <mergeCell ref="A269:H269"/>
    <mergeCell ref="A256:E256"/>
    <mergeCell ref="A257:H257"/>
    <mergeCell ref="A258:H258"/>
    <mergeCell ref="H253:H255"/>
    <mergeCell ref="F253:G255"/>
    <mergeCell ref="H104:H107"/>
    <mergeCell ref="H93:H95"/>
    <mergeCell ref="H140:H141"/>
    <mergeCell ref="H224:H227"/>
    <mergeCell ref="A229:H229"/>
    <mergeCell ref="A230:H230"/>
    <mergeCell ref="F231:G231"/>
    <mergeCell ref="H213:H214"/>
    <mergeCell ref="A159:E159"/>
    <mergeCell ref="H195:H196"/>
    <mergeCell ref="H170:H172"/>
    <mergeCell ref="H181:H182"/>
    <mergeCell ref="F168:G168"/>
    <mergeCell ref="A239:E239"/>
    <mergeCell ref="A211:H211"/>
    <mergeCell ref="A215:E215"/>
    <mergeCell ref="A228:E228"/>
    <mergeCell ref="A484:H484"/>
    <mergeCell ref="A485:H485"/>
    <mergeCell ref="A451:E451"/>
    <mergeCell ref="A441:E441"/>
    <mergeCell ref="A442:H442"/>
    <mergeCell ref="A446:E446"/>
    <mergeCell ref="F446:G446"/>
    <mergeCell ref="A443:H443"/>
    <mergeCell ref="A447:E447"/>
    <mergeCell ref="A448:H448"/>
    <mergeCell ref="A488:E488"/>
    <mergeCell ref="A483:E483"/>
    <mergeCell ref="A489:H489"/>
    <mergeCell ref="A307:H307"/>
    <mergeCell ref="A312:E312"/>
    <mergeCell ref="A313:H313"/>
    <mergeCell ref="A424:E424"/>
    <mergeCell ref="H309:H311"/>
    <mergeCell ref="F417:G418"/>
    <mergeCell ref="A420:E420"/>
    <mergeCell ref="A422:H422"/>
    <mergeCell ref="A19:H19"/>
    <mergeCell ref="A20:H20"/>
    <mergeCell ref="A26:E26"/>
    <mergeCell ref="A210:H210"/>
    <mergeCell ref="H200:H202"/>
    <mergeCell ref="H73:H75"/>
    <mergeCell ref="A143:H143"/>
    <mergeCell ref="A250:E250"/>
    <mergeCell ref="F154:G154"/>
    <mergeCell ref="H486:H487"/>
    <mergeCell ref="A144:H144"/>
    <mergeCell ref="F146:G146"/>
    <mergeCell ref="A167:E167"/>
    <mergeCell ref="A486:E486"/>
    <mergeCell ref="F450:G450"/>
    <mergeCell ref="F436:G436"/>
    <mergeCell ref="A444:G444"/>
    <mergeCell ref="A435:H435"/>
    <mergeCell ref="A437:E437"/>
    <mergeCell ref="A482:E482"/>
    <mergeCell ref="F482:G482"/>
    <mergeCell ref="A477:H477"/>
    <mergeCell ref="A479:E479"/>
    <mergeCell ref="A480:H480"/>
    <mergeCell ref="A481:H481"/>
    <mergeCell ref="A478:E478"/>
    <mergeCell ref="F478:G478"/>
    <mergeCell ref="H289:H290"/>
    <mergeCell ref="A439:H439"/>
    <mergeCell ref="A445:E445"/>
    <mergeCell ref="A450:E450"/>
    <mergeCell ref="A425:H425"/>
    <mergeCell ref="A426:H426"/>
    <mergeCell ref="A428:E428"/>
    <mergeCell ref="F440:G440"/>
    <mergeCell ref="F431:G432"/>
    <mergeCell ref="A438:H438"/>
    <mergeCell ref="A396:H396"/>
    <mergeCell ref="A300:H300"/>
    <mergeCell ref="A301:H301"/>
    <mergeCell ref="A306:E306"/>
    <mergeCell ref="H302:H305"/>
    <mergeCell ref="F302:G305"/>
    <mergeCell ref="H379:H380"/>
    <mergeCell ref="A317:E317"/>
    <mergeCell ref="H315:H316"/>
    <mergeCell ref="A324:E324"/>
    <mergeCell ref="A15:H15"/>
    <mergeCell ref="A341:H341"/>
    <mergeCell ref="A344:E344"/>
    <mergeCell ref="A345:H345"/>
    <mergeCell ref="H16:H17"/>
    <mergeCell ref="A18:E18"/>
    <mergeCell ref="A209:E209"/>
    <mergeCell ref="H111:H113"/>
    <mergeCell ref="H87:H88"/>
    <mergeCell ref="H99:H100"/>
    <mergeCell ref="H38:H42"/>
    <mergeCell ref="F347:G347"/>
    <mergeCell ref="A402:E402"/>
    <mergeCell ref="A415:H415"/>
    <mergeCell ref="A416:H416"/>
    <mergeCell ref="A398:E398"/>
    <mergeCell ref="A399:H399"/>
    <mergeCell ref="A400:H400"/>
    <mergeCell ref="A353:H353"/>
    <mergeCell ref="A354:H354"/>
    <mergeCell ref="F368:G368"/>
    <mergeCell ref="F375:G375"/>
    <mergeCell ref="A369:E369"/>
    <mergeCell ref="A370:H370"/>
    <mergeCell ref="H66:H68"/>
    <mergeCell ref="H59:H62"/>
    <mergeCell ref="A357:E357"/>
    <mergeCell ref="A346:H346"/>
    <mergeCell ref="H342:H343"/>
    <mergeCell ref="A288:H288"/>
    <mergeCell ref="I10:L10"/>
    <mergeCell ref="K11:L11"/>
    <mergeCell ref="I11:J11"/>
    <mergeCell ref="A14:H14"/>
    <mergeCell ref="H11:H12"/>
    <mergeCell ref="F11:G12"/>
    <mergeCell ref="A11:E12"/>
    <mergeCell ref="F10:G10"/>
    <mergeCell ref="A13:E13"/>
    <mergeCell ref="I208:J208"/>
    <mergeCell ref="K208:L208"/>
    <mergeCell ref="I295:L295"/>
    <mergeCell ref="I296:J296"/>
    <mergeCell ref="K296:L296"/>
    <mergeCell ref="I146:L146"/>
    <mergeCell ref="I147:J147"/>
    <mergeCell ref="K147:L147"/>
    <mergeCell ref="I207:L207"/>
    <mergeCell ref="I445:L445"/>
    <mergeCell ref="I446:J446"/>
    <mergeCell ref="K446:L446"/>
    <mergeCell ref="F315:G316"/>
    <mergeCell ref="A318:H318"/>
    <mergeCell ref="A319:H319"/>
    <mergeCell ref="F388:G389"/>
    <mergeCell ref="F393:G393"/>
    <mergeCell ref="F397:G397"/>
    <mergeCell ref="F445:G445"/>
    <mergeCell ref="A286:E286"/>
    <mergeCell ref="H282:H285"/>
    <mergeCell ref="F260:G260"/>
    <mergeCell ref="A262:H262"/>
    <mergeCell ref="F264:G264"/>
    <mergeCell ref="A263:H263"/>
    <mergeCell ref="A261:E261"/>
    <mergeCell ref="A280:H280"/>
    <mergeCell ref="A281:H281"/>
    <mergeCell ref="F282:G285"/>
    <mergeCell ref="H162:H163"/>
    <mergeCell ref="F162:G163"/>
    <mergeCell ref="A192:H192"/>
    <mergeCell ref="A193:H193"/>
    <mergeCell ref="F167:G167"/>
    <mergeCell ref="A173:E173"/>
    <mergeCell ref="A174:H174"/>
    <mergeCell ref="A191:E191"/>
    <mergeCell ref="A28:H28"/>
    <mergeCell ref="F147:G150"/>
    <mergeCell ref="F133:G136"/>
    <mergeCell ref="F140:G141"/>
    <mergeCell ref="A145:G145"/>
    <mergeCell ref="F73:G75"/>
    <mergeCell ref="A51:H51"/>
    <mergeCell ref="A130:E130"/>
    <mergeCell ref="A131:H131"/>
    <mergeCell ref="F66:G68"/>
    <mergeCell ref="F247:G247"/>
    <mergeCell ref="F238:G238"/>
    <mergeCell ref="F232:G234"/>
    <mergeCell ref="A241:H241"/>
    <mergeCell ref="A246:H246"/>
    <mergeCell ref="A244:E244"/>
    <mergeCell ref="A245:H245"/>
    <mergeCell ref="A236:H236"/>
    <mergeCell ref="A240:H240"/>
    <mergeCell ref="A235:E235"/>
    <mergeCell ref="A199:H199"/>
    <mergeCell ref="A52:H52"/>
    <mergeCell ref="A56:E56"/>
    <mergeCell ref="A57:H57"/>
    <mergeCell ref="A58:H58"/>
    <mergeCell ref="A160:H160"/>
    <mergeCell ref="F194:G194"/>
    <mergeCell ref="F170:G172"/>
    <mergeCell ref="A175:H175"/>
    <mergeCell ref="A161:H161"/>
    <mergeCell ref="F401:G401"/>
    <mergeCell ref="F427:G427"/>
    <mergeCell ref="A63:E63"/>
    <mergeCell ref="A65:H65"/>
    <mergeCell ref="F327:G328"/>
    <mergeCell ref="F309:G311"/>
    <mergeCell ref="F320:G323"/>
    <mergeCell ref="F177:G177"/>
    <mergeCell ref="F169:G169"/>
    <mergeCell ref="A198:H198"/>
    <mergeCell ref="F6:H6"/>
    <mergeCell ref="F7:H7"/>
    <mergeCell ref="A454:E454"/>
    <mergeCell ref="F454:G454"/>
    <mergeCell ref="F333:G333"/>
    <mergeCell ref="F342:G343"/>
    <mergeCell ref="F337:G338"/>
    <mergeCell ref="F379:G380"/>
    <mergeCell ref="A334:E334"/>
    <mergeCell ref="F423:G423"/>
    <mergeCell ref="F499:G499"/>
    <mergeCell ref="A492:E492"/>
    <mergeCell ref="A493:H493"/>
    <mergeCell ref="A494:H494"/>
    <mergeCell ref="A496:E496"/>
    <mergeCell ref="A497:H497"/>
    <mergeCell ref="A495:E495"/>
    <mergeCell ref="F495:G495"/>
    <mergeCell ref="A1:H1"/>
    <mergeCell ref="A2:H2"/>
    <mergeCell ref="F384:G384"/>
    <mergeCell ref="A9:G9"/>
    <mergeCell ref="A6:A7"/>
    <mergeCell ref="E5:G5"/>
    <mergeCell ref="F176:G176"/>
    <mergeCell ref="A294:G294"/>
    <mergeCell ref="F298:G298"/>
    <mergeCell ref="C6:C7"/>
    <mergeCell ref="F200:G202"/>
    <mergeCell ref="F218:G220"/>
    <mergeCell ref="F208:G208"/>
    <mergeCell ref="A206:G206"/>
    <mergeCell ref="F213:G214"/>
    <mergeCell ref="F207:G207"/>
    <mergeCell ref="A203:E203"/>
    <mergeCell ref="A204:H204"/>
    <mergeCell ref="A205:H205"/>
    <mergeCell ref="F123:G124"/>
    <mergeCell ref="A197:E197"/>
    <mergeCell ref="F178:G178"/>
    <mergeCell ref="F179:G179"/>
    <mergeCell ref="F180:G180"/>
    <mergeCell ref="F195:G196"/>
    <mergeCell ref="F181:G182"/>
    <mergeCell ref="A164:E164"/>
    <mergeCell ref="A165:H165"/>
    <mergeCell ref="A166:H166"/>
    <mergeCell ref="A122:E122"/>
    <mergeCell ref="F128:G129"/>
    <mergeCell ref="A69:E69"/>
    <mergeCell ref="A70:H70"/>
    <mergeCell ref="A71:H71"/>
    <mergeCell ref="A84:E84"/>
    <mergeCell ref="A85:H85"/>
    <mergeCell ref="A86:H86"/>
    <mergeCell ref="F87:G88"/>
    <mergeCell ref="F99:G100"/>
    <mergeCell ref="A152:H152"/>
    <mergeCell ref="A153:H153"/>
    <mergeCell ref="A137:E137"/>
    <mergeCell ref="A138:H138"/>
    <mergeCell ref="A139:H139"/>
    <mergeCell ref="A142:E142"/>
    <mergeCell ref="F265:G267"/>
    <mergeCell ref="F271:G271"/>
    <mergeCell ref="F278:G278"/>
    <mergeCell ref="A277:H277"/>
    <mergeCell ref="F272:G274"/>
    <mergeCell ref="A270:H270"/>
    <mergeCell ref="A275:E275"/>
    <mergeCell ref="A276:H276"/>
    <mergeCell ref="A268:E268"/>
    <mergeCell ref="H21:H25"/>
    <mergeCell ref="F21:G25"/>
    <mergeCell ref="A27:H27"/>
    <mergeCell ref="F104:G107"/>
    <mergeCell ref="F111:G113"/>
    <mergeCell ref="A90:H90"/>
    <mergeCell ref="A91:H91"/>
    <mergeCell ref="A96:E96"/>
    <mergeCell ref="A97:H97"/>
    <mergeCell ref="A98:H98"/>
    <mergeCell ref="A110:H110"/>
    <mergeCell ref="A114:E114"/>
    <mergeCell ref="A115:H115"/>
    <mergeCell ref="F29:G34"/>
    <mergeCell ref="F38:G42"/>
    <mergeCell ref="F16:G17"/>
    <mergeCell ref="A36:H36"/>
    <mergeCell ref="A37:H37"/>
    <mergeCell ref="A35:E35"/>
    <mergeCell ref="H29:H34"/>
    <mergeCell ref="F72:G72"/>
    <mergeCell ref="A89:E89"/>
    <mergeCell ref="A102:H102"/>
    <mergeCell ref="A103:H103"/>
    <mergeCell ref="A108:E108"/>
    <mergeCell ref="A109:H109"/>
    <mergeCell ref="A101:E101"/>
    <mergeCell ref="F93:G95"/>
    <mergeCell ref="A43:E43"/>
    <mergeCell ref="A44:H44"/>
    <mergeCell ref="A45:H45"/>
    <mergeCell ref="A64:H64"/>
    <mergeCell ref="F55:G55"/>
    <mergeCell ref="A50:E50"/>
    <mergeCell ref="F59:G62"/>
    <mergeCell ref="F46:G49"/>
    <mergeCell ref="H46:H49"/>
    <mergeCell ref="H128:H129"/>
    <mergeCell ref="A126:H126"/>
    <mergeCell ref="A127:H127"/>
    <mergeCell ref="F122:G122"/>
    <mergeCell ref="A116:H116"/>
    <mergeCell ref="A119:E119"/>
    <mergeCell ref="H117:H118"/>
    <mergeCell ref="A120:H120"/>
    <mergeCell ref="F117:G118"/>
    <mergeCell ref="A125:E125"/>
    <mergeCell ref="A223:H223"/>
    <mergeCell ref="H218:H220"/>
    <mergeCell ref="F212:G212"/>
    <mergeCell ref="F224:G227"/>
    <mergeCell ref="A121:H121"/>
    <mergeCell ref="A132:H132"/>
    <mergeCell ref="A151:E151"/>
    <mergeCell ref="H147:H150"/>
    <mergeCell ref="H133:H136"/>
    <mergeCell ref="H123:H124"/>
    <mergeCell ref="A237:H237"/>
    <mergeCell ref="A308:H308"/>
    <mergeCell ref="A381:E381"/>
    <mergeCell ref="A382:H382"/>
    <mergeCell ref="A365:E365"/>
    <mergeCell ref="A366:H366"/>
    <mergeCell ref="A352:E352"/>
    <mergeCell ref="A348:E348"/>
    <mergeCell ref="A349:H349"/>
    <mergeCell ref="A350:H350"/>
    <mergeCell ref="A359:H359"/>
    <mergeCell ref="A361:E361"/>
    <mergeCell ref="A362:H362"/>
    <mergeCell ref="A363:H363"/>
    <mergeCell ref="F360:G360"/>
    <mergeCell ref="A383:H383"/>
    <mergeCell ref="A371:H371"/>
    <mergeCell ref="A376:E376"/>
    <mergeCell ref="A377:H377"/>
    <mergeCell ref="A378:H378"/>
    <mergeCell ref="A408:H408"/>
    <mergeCell ref="A410:E410"/>
    <mergeCell ref="A411:H411"/>
    <mergeCell ref="A412:H412"/>
    <mergeCell ref="A414:E414"/>
    <mergeCell ref="F351:G351"/>
    <mergeCell ref="A367:H367"/>
    <mergeCell ref="F356:G356"/>
    <mergeCell ref="F364:G364"/>
    <mergeCell ref="A358:H358"/>
    <mergeCell ref="A455:E455"/>
    <mergeCell ref="A456:H456"/>
    <mergeCell ref="A457:H457"/>
    <mergeCell ref="A452:H452"/>
    <mergeCell ref="A453:H453"/>
    <mergeCell ref="F409:G409"/>
    <mergeCell ref="F413:G413"/>
    <mergeCell ref="F419:G419"/>
    <mergeCell ref="A449:H449"/>
    <mergeCell ref="A421:H421"/>
    <mergeCell ref="F458:G458"/>
    <mergeCell ref="A476:H476"/>
    <mergeCell ref="A469:H469"/>
    <mergeCell ref="A491:E491"/>
    <mergeCell ref="A487:E487"/>
    <mergeCell ref="F470:G470"/>
    <mergeCell ref="A462:E462"/>
    <mergeCell ref="A470:E470"/>
    <mergeCell ref="A458:E458"/>
    <mergeCell ref="A490:H490"/>
  </mergeCells>
  <conditionalFormatting sqref="H16 F466 F499 F495 F491 F486 F482 F478 F474 F470 F427 F458 F454 F450 F99 F446 F440 F436 F431 F388 F417 F419 F413 F409 F405 F401 F397 F393 F347 F384 F379 F104 F375 F368 F364 F360 F111 F356 F351 F309 F337 F333 F329 F117 F320 F315 F302 F298 F423 F289 F282 F278 F272 F342 F128 F133 F265 F260 F140 F253 F248 F242 F238 F232 F154 F224 F162 F213 F208 F218 F200 F195 F181 F170 F147 F123 F93 F73 F59 F55 F507 F46 F29 F11 H11 F16 F21 F38 F66 F503 F87 F462 H21 H29 H38 H46 H55 H59 H66 H73 H87 H93 H99 H104 H111 H117 H123 H128 H133 H140 H147 H154 H162 H170 H181 H195 H200 H208 H213 H248 H242 H238 H232 H224 H218 H253 H260 H265 H272 H278 H282 H289 H298 H302 H309 H315 H320 H329 H333 H337 H342 H347 H351 H356 H360 H364 H368 H375 H379 H384 H388 H393 H397 H401 H405 H409 H413 H419 H423 H427 H431 H436 H440 H446 H450 H454 H458 H462 H466 H470 H474 H478 H482 H486 H491 H495 H499 H503 H507">
    <cfRule type="cellIs" priority="1" dxfId="22" operator="equal" stopIfTrue="1">
      <formula>"Completed"</formula>
    </cfRule>
    <cfRule type="cellIs" priority="2" dxfId="23" operator="equal" stopIfTrue="1">
      <formula>"No Action Taken"</formula>
    </cfRule>
    <cfRule type="cellIs" priority="3" dxfId="24" operator="equal" stopIfTrue="1">
      <formula>"In Progress"</formula>
    </cfRule>
  </conditionalFormatting>
  <dataValidations count="2">
    <dataValidation type="list" showInputMessage="1" showErrorMessage="1" sqref="H16 F21 H11 F466 F462 F417 F419 F413 F409 F405 F401 F397 F393 F388 F337 F333 F329 F427 F320 F315 F309 F213 F454 F208 F458 F200 F195 F470 F170 F478 F133 F482 F111 F99 F93 F87 F73 F66 F46 F38 F507 F499 F11 H21 F503 F16 F495 F55 F59 F491 F486 F104 F117 F123 F128 F140 F147 F154 F162 F474 F181 F302 F218 F224 F232 F450 F238 F242 F248 F253 F379 F260 F265 F440 F436 F272 F446 F278 F282 F289 F431 F298 F342 F347 F351 F423 F356 F360 F364 F368 F384 F375 F29:G34 H507 H29 H38 H46 H55 H59 H66">
      <formula1>CompStat</formula1>
    </dataValidation>
    <dataValidation type="list" showInputMessage="1" showErrorMessage="1" sqref="H73 H87 H93 H99 H104 H111 H117 H123 H128 H133 H140 H147 H154 H162 H170 H181 H195 H200 H208 H213 H248 H242 H238 H232 H224 H218 H253 H260 H265 H272 H278 H282 H289 H298 H302 H309 H315 H320 H329 H333 H337 H342 H347 H351 H356 H360 H364 H368 H375 H379 H384 H388 H393 H397 H401 H405 H409 H413 H419 H423 H427 H431 H436 H440 H446 H450 H454 H458 H462 H466 H470 H474 H478 H482 H486 H491 H495 H499 H503">
      <formula1>CompStat</formula1>
    </dataValidation>
  </dataValidations>
  <printOptions/>
  <pageMargins left="0.35" right="0.35" top="0.5" bottom="1" header="0.5" footer="0.5"/>
  <pageSetup horizontalDpi="600" verticalDpi="600" orientation="portrait" scale="85" r:id="rId1"/>
  <headerFooter alignWithMargins="0">
    <oddFooter>&amp;C&amp;"Arial,Regular"&amp;9Challenge Pilot
Participant OCTPS Form - Stage I Status Report</oddFooter>
  </headerFooter>
  <rowBreaks count="2" manualBreakCount="2">
    <brk id="145" max="255" man="1"/>
    <brk id="444" max="255" man="1"/>
  </rowBreaks>
</worksheet>
</file>

<file path=xl/worksheets/sheet4.xml><?xml version="1.0" encoding="utf-8"?>
<worksheet xmlns="http://schemas.openxmlformats.org/spreadsheetml/2006/main" xmlns:r="http://schemas.openxmlformats.org/officeDocument/2006/relationships">
  <dimension ref="A1:CM426"/>
  <sheetViews>
    <sheetView zoomScale="125" zoomScaleNormal="125" zoomScaleSheetLayoutView="75" zoomScalePageLayoutView="0" workbookViewId="0" topLeftCell="A66">
      <selection activeCell="H80" sqref="H80"/>
    </sheetView>
  </sheetViews>
  <sheetFormatPr defaultColWidth="9.140625" defaultRowHeight="15"/>
  <cols>
    <col min="1" max="1" width="24.7109375" style="1" customWidth="1"/>
    <col min="2" max="2" width="9.140625" style="1" customWidth="1"/>
    <col min="3" max="3" width="24.7109375" style="1" customWidth="1"/>
    <col min="4" max="4" width="6.421875" style="1" customWidth="1"/>
    <col min="5" max="5" width="22.57421875" style="1" customWidth="1"/>
    <col min="6" max="6" width="9.140625" style="42" customWidth="1"/>
    <col min="7" max="7" width="7.140625" style="43" customWidth="1"/>
    <col min="8" max="8" width="16.57421875" style="35" customWidth="1"/>
    <col min="9" max="9" width="0" style="35" hidden="1" customWidth="1"/>
    <col min="10" max="12" width="14.8515625" style="35" hidden="1" customWidth="1"/>
    <col min="13" max="13" width="14.8515625" style="35" customWidth="1"/>
    <col min="14" max="32" width="9.140625" style="35" customWidth="1"/>
    <col min="33" max="16384" width="9.140625" style="1" customWidth="1"/>
  </cols>
  <sheetData>
    <row r="1" spans="1:8" ht="18" customHeight="1">
      <c r="A1" s="339" t="s">
        <v>224</v>
      </c>
      <c r="B1" s="340"/>
      <c r="C1" s="340"/>
      <c r="D1" s="340"/>
      <c r="E1" s="340"/>
      <c r="F1" s="340"/>
      <c r="G1" s="340"/>
      <c r="H1" s="341"/>
    </row>
    <row r="2" spans="1:8" ht="18" customHeight="1">
      <c r="A2" s="342" t="s">
        <v>236</v>
      </c>
      <c r="B2" s="343"/>
      <c r="C2" s="343"/>
      <c r="D2" s="343"/>
      <c r="E2" s="343"/>
      <c r="F2" s="343"/>
      <c r="G2" s="343"/>
      <c r="H2" s="344"/>
    </row>
    <row r="5" spans="1:8" ht="12.75">
      <c r="A5" s="25" t="s">
        <v>269</v>
      </c>
      <c r="B5" s="24"/>
      <c r="C5" s="25" t="s">
        <v>268</v>
      </c>
      <c r="D5" s="24"/>
      <c r="E5" s="223" t="s">
        <v>261</v>
      </c>
      <c r="F5" s="224"/>
      <c r="G5" s="224"/>
      <c r="H5" s="224"/>
    </row>
    <row r="6" spans="1:12" ht="15" customHeight="1">
      <c r="A6" s="330" t="s">
        <v>547</v>
      </c>
      <c r="B6" s="24"/>
      <c r="C6" s="330" t="s">
        <v>548</v>
      </c>
      <c r="D6" s="24"/>
      <c r="E6" s="145" t="s">
        <v>227</v>
      </c>
      <c r="F6" s="297" t="s">
        <v>549</v>
      </c>
      <c r="G6" s="297"/>
      <c r="H6" s="297"/>
      <c r="L6" s="35" t="s">
        <v>264</v>
      </c>
    </row>
    <row r="7" spans="1:8" ht="15" customHeight="1">
      <c r="A7" s="331"/>
      <c r="B7" s="24"/>
      <c r="C7" s="331"/>
      <c r="D7" s="24"/>
      <c r="E7" s="146" t="s">
        <v>262</v>
      </c>
      <c r="F7" s="297" t="s">
        <v>550</v>
      </c>
      <c r="G7" s="297"/>
      <c r="H7" s="297"/>
    </row>
    <row r="8" spans="1:3" ht="12.75">
      <c r="A8" s="3"/>
      <c r="B8" s="3"/>
      <c r="C8" s="3"/>
    </row>
    <row r="9" spans="1:10" ht="15.75">
      <c r="A9" s="325" t="s">
        <v>237</v>
      </c>
      <c r="B9" s="328"/>
      <c r="C9" s="328"/>
      <c r="D9" s="328"/>
      <c r="E9" s="328"/>
      <c r="F9" s="328"/>
      <c r="G9" s="329"/>
      <c r="H9" s="174"/>
      <c r="J9" s="35" t="s">
        <v>264</v>
      </c>
    </row>
    <row r="10" spans="1:31" s="47" customFormat="1" ht="22.5">
      <c r="A10" s="269" t="s">
        <v>14</v>
      </c>
      <c r="B10" s="270"/>
      <c r="C10" s="270"/>
      <c r="D10" s="270"/>
      <c r="E10" s="271"/>
      <c r="F10" s="345" t="s">
        <v>187</v>
      </c>
      <c r="G10" s="346"/>
      <c r="H10" s="154" t="s">
        <v>188</v>
      </c>
      <c r="I10" s="305" t="s">
        <v>189</v>
      </c>
      <c r="J10" s="305"/>
      <c r="K10" s="305"/>
      <c r="L10" s="305"/>
      <c r="M10" s="35"/>
      <c r="N10" s="35"/>
      <c r="O10" s="35"/>
      <c r="P10" s="35"/>
      <c r="Q10" s="35"/>
      <c r="R10" s="35"/>
      <c r="S10" s="35"/>
      <c r="T10" s="35"/>
      <c r="U10" s="35"/>
      <c r="V10" s="35"/>
      <c r="W10" s="35"/>
      <c r="X10" s="35"/>
      <c r="Y10" s="35"/>
      <c r="Z10" s="35"/>
      <c r="AA10" s="35"/>
      <c r="AB10" s="35"/>
      <c r="AC10" s="35"/>
      <c r="AD10" s="35"/>
      <c r="AE10" s="35"/>
    </row>
    <row r="11" spans="1:32" ht="15">
      <c r="A11" s="68" t="s">
        <v>645</v>
      </c>
      <c r="B11" s="86"/>
      <c r="C11" s="86"/>
      <c r="D11" s="86"/>
      <c r="E11" s="87"/>
      <c r="F11" s="261" t="s">
        <v>267</v>
      </c>
      <c r="G11" s="262"/>
      <c r="H11" s="256" t="s">
        <v>267</v>
      </c>
      <c r="I11" s="305" t="s">
        <v>190</v>
      </c>
      <c r="J11" s="305"/>
      <c r="K11" s="305" t="s">
        <v>191</v>
      </c>
      <c r="L11" s="305"/>
      <c r="AF11" s="1"/>
    </row>
    <row r="12" spans="1:32" ht="15">
      <c r="A12" s="68" t="s">
        <v>366</v>
      </c>
      <c r="B12" s="86"/>
      <c r="C12" s="86"/>
      <c r="D12" s="86"/>
      <c r="E12" s="87"/>
      <c r="F12" s="263"/>
      <c r="G12" s="264"/>
      <c r="H12" s="257"/>
      <c r="I12" s="151">
        <f>COUNTIF(F11:F140,"No Action Taken")</f>
        <v>21</v>
      </c>
      <c r="J12" s="151" t="s">
        <v>686</v>
      </c>
      <c r="K12" s="151">
        <f>COUNTIF(H11:H140,"No Action Taken")</f>
        <v>21</v>
      </c>
      <c r="L12" s="151" t="s">
        <v>686</v>
      </c>
      <c r="N12" s="35" t="s">
        <v>264</v>
      </c>
      <c r="AF12" s="1"/>
    </row>
    <row r="13" spans="1:32" ht="15">
      <c r="A13" s="68" t="s">
        <v>367</v>
      </c>
      <c r="B13" s="86"/>
      <c r="C13" s="86"/>
      <c r="D13" s="86"/>
      <c r="E13" s="87"/>
      <c r="F13" s="263"/>
      <c r="G13" s="264"/>
      <c r="H13" s="257"/>
      <c r="I13" s="151">
        <f>COUNTIF(F11:F140,"In Progress")</f>
        <v>0</v>
      </c>
      <c r="J13" s="151" t="s">
        <v>265</v>
      </c>
      <c r="K13" s="151">
        <f>COUNTIF(H11:H140,"In Progress")</f>
        <v>0</v>
      </c>
      <c r="L13" s="151" t="s">
        <v>265</v>
      </c>
      <c r="AF13" s="1"/>
    </row>
    <row r="14" spans="1:31" s="12" customFormat="1" ht="15">
      <c r="A14" s="76" t="s">
        <v>368</v>
      </c>
      <c r="B14" s="88"/>
      <c r="C14" s="88"/>
      <c r="D14" s="88"/>
      <c r="E14" s="89"/>
      <c r="F14" s="265"/>
      <c r="G14" s="266"/>
      <c r="H14" s="258"/>
      <c r="I14" s="151">
        <f>COUNTIF(F11:F140,"Completed")</f>
        <v>0</v>
      </c>
      <c r="J14" s="151" t="s">
        <v>263</v>
      </c>
      <c r="K14" s="151">
        <f>COUNTIF(H11:H140,"Completed")</f>
        <v>0</v>
      </c>
      <c r="L14" s="151" t="s">
        <v>263</v>
      </c>
      <c r="M14" s="35"/>
      <c r="N14" s="35"/>
      <c r="O14" s="35"/>
      <c r="P14" s="35"/>
      <c r="Q14" s="35"/>
      <c r="R14" s="35"/>
      <c r="S14" s="35"/>
      <c r="T14" s="35"/>
      <c r="U14" s="35"/>
      <c r="V14" s="35"/>
      <c r="W14" s="35"/>
      <c r="X14" s="35"/>
      <c r="Y14" s="35"/>
      <c r="Z14" s="35"/>
      <c r="AA14" s="35"/>
      <c r="AB14" s="35"/>
      <c r="AC14" s="35"/>
      <c r="AD14" s="35"/>
      <c r="AE14" s="35"/>
    </row>
    <row r="15" spans="1:9" s="32" customFormat="1" ht="15">
      <c r="A15" s="245" t="s">
        <v>340</v>
      </c>
      <c r="B15" s="245"/>
      <c r="C15" s="245"/>
      <c r="D15" s="245"/>
      <c r="E15" s="245"/>
      <c r="F15" s="149" t="s">
        <v>371</v>
      </c>
      <c r="G15" s="152"/>
      <c r="H15" s="153"/>
      <c r="I15" s="134"/>
    </row>
    <row r="16" spans="1:9" s="32" customFormat="1" ht="15">
      <c r="A16" s="245" t="s">
        <v>342</v>
      </c>
      <c r="B16" s="245"/>
      <c r="C16" s="245"/>
      <c r="D16" s="245"/>
      <c r="E16" s="245"/>
      <c r="F16" s="245"/>
      <c r="G16" s="245"/>
      <c r="H16" s="245"/>
      <c r="I16" s="134"/>
    </row>
    <row r="17" spans="1:91" s="46" customFormat="1" ht="40.5" customHeight="1">
      <c r="A17" s="245" t="s">
        <v>495</v>
      </c>
      <c r="B17" s="245"/>
      <c r="C17" s="245"/>
      <c r="D17" s="245"/>
      <c r="E17" s="245"/>
      <c r="F17" s="245"/>
      <c r="G17" s="245"/>
      <c r="H17" s="245"/>
      <c r="I17"/>
      <c r="J17"/>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row>
    <row r="18" spans="1:8" ht="12.75">
      <c r="A18" s="68" t="s">
        <v>646</v>
      </c>
      <c r="B18" s="86"/>
      <c r="C18" s="86"/>
      <c r="D18" s="86"/>
      <c r="E18" s="87"/>
      <c r="F18" s="261" t="s">
        <v>267</v>
      </c>
      <c r="G18" s="262"/>
      <c r="H18" s="256" t="s">
        <v>267</v>
      </c>
    </row>
    <row r="19" spans="1:8" ht="12.75">
      <c r="A19" s="68" t="s">
        <v>369</v>
      </c>
      <c r="B19" s="86"/>
      <c r="C19" s="86"/>
      <c r="D19" s="86"/>
      <c r="E19" s="87"/>
      <c r="F19" s="263"/>
      <c r="G19" s="264"/>
      <c r="H19" s="257"/>
    </row>
    <row r="20" spans="1:32" s="12" customFormat="1" ht="12.75">
      <c r="A20" s="76" t="s">
        <v>370</v>
      </c>
      <c r="B20" s="88"/>
      <c r="C20" s="88"/>
      <c r="D20" s="88"/>
      <c r="E20" s="89"/>
      <c r="F20" s="265"/>
      <c r="G20" s="266"/>
      <c r="H20" s="258"/>
      <c r="I20" s="35"/>
      <c r="J20" s="35" t="s">
        <v>264</v>
      </c>
      <c r="K20" s="35"/>
      <c r="L20" s="35"/>
      <c r="M20" s="35"/>
      <c r="N20" s="35"/>
      <c r="O20" s="35"/>
      <c r="P20" s="35"/>
      <c r="Q20" s="35"/>
      <c r="R20" s="35"/>
      <c r="S20" s="35"/>
      <c r="T20" s="35"/>
      <c r="U20" s="35"/>
      <c r="V20" s="35"/>
      <c r="W20" s="35"/>
      <c r="X20" s="35"/>
      <c r="Y20" s="35"/>
      <c r="Z20" s="35"/>
      <c r="AA20" s="35"/>
      <c r="AB20" s="35"/>
      <c r="AC20" s="35"/>
      <c r="AD20" s="35"/>
      <c r="AE20" s="35"/>
      <c r="AF20" s="35"/>
    </row>
    <row r="21" spans="1:9" s="32" customFormat="1" ht="15">
      <c r="A21" s="245" t="s">
        <v>340</v>
      </c>
      <c r="B21" s="245"/>
      <c r="C21" s="245"/>
      <c r="D21" s="245"/>
      <c r="E21" s="245"/>
      <c r="F21" s="149" t="s">
        <v>371</v>
      </c>
      <c r="G21" s="152"/>
      <c r="H21" s="153"/>
      <c r="I21" s="134"/>
    </row>
    <row r="22" spans="1:9" s="32" customFormat="1" ht="15">
      <c r="A22" s="245" t="s">
        <v>342</v>
      </c>
      <c r="B22" s="245"/>
      <c r="C22" s="245"/>
      <c r="D22" s="245"/>
      <c r="E22" s="245"/>
      <c r="F22" s="245"/>
      <c r="G22" s="245"/>
      <c r="H22" s="245"/>
      <c r="I22" s="134"/>
    </row>
    <row r="23" spans="1:91" s="46" customFormat="1" ht="40.5" customHeight="1">
      <c r="A23" s="245" t="s">
        <v>495</v>
      </c>
      <c r="B23" s="245"/>
      <c r="C23" s="245"/>
      <c r="D23" s="245"/>
      <c r="E23" s="245"/>
      <c r="F23" s="245"/>
      <c r="G23" s="245"/>
      <c r="H23" s="245"/>
      <c r="I23"/>
      <c r="J23"/>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row>
    <row r="24" spans="1:8" ht="12.75">
      <c r="A24" s="67" t="s">
        <v>647</v>
      </c>
      <c r="B24" s="86"/>
      <c r="C24" s="86"/>
      <c r="D24" s="86"/>
      <c r="E24" s="87"/>
      <c r="F24" s="261" t="s">
        <v>267</v>
      </c>
      <c r="G24" s="262"/>
      <c r="H24" s="256" t="s">
        <v>267</v>
      </c>
    </row>
    <row r="25" spans="1:8" ht="12.75">
      <c r="A25" s="68" t="s">
        <v>373</v>
      </c>
      <c r="B25" s="86"/>
      <c r="C25" s="86"/>
      <c r="D25" s="86"/>
      <c r="E25" s="87"/>
      <c r="F25" s="263"/>
      <c r="G25" s="264"/>
      <c r="H25" s="257"/>
    </row>
    <row r="26" spans="1:32" s="12" customFormat="1" ht="12.75">
      <c r="A26" s="76" t="s">
        <v>374</v>
      </c>
      <c r="B26" s="88"/>
      <c r="C26" s="88"/>
      <c r="D26" s="88"/>
      <c r="E26" s="89"/>
      <c r="F26" s="265"/>
      <c r="G26" s="266"/>
      <c r="H26" s="258"/>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9" s="32" customFormat="1" ht="15">
      <c r="A27" s="245" t="s">
        <v>340</v>
      </c>
      <c r="B27" s="245"/>
      <c r="C27" s="245"/>
      <c r="D27" s="245"/>
      <c r="E27" s="245"/>
      <c r="F27" s="149" t="s">
        <v>371</v>
      </c>
      <c r="G27" s="152"/>
      <c r="H27" s="153"/>
      <c r="I27" s="134"/>
    </row>
    <row r="28" spans="1:9" s="32" customFormat="1" ht="15">
      <c r="A28" s="245" t="s">
        <v>342</v>
      </c>
      <c r="B28" s="245"/>
      <c r="C28" s="245"/>
      <c r="D28" s="245"/>
      <c r="E28" s="245"/>
      <c r="F28" s="245"/>
      <c r="G28" s="245"/>
      <c r="H28" s="245"/>
      <c r="I28" s="134"/>
    </row>
    <row r="29" spans="1:91" s="46" customFormat="1" ht="40.5" customHeight="1">
      <c r="A29" s="245" t="s">
        <v>495</v>
      </c>
      <c r="B29" s="245"/>
      <c r="C29" s="245"/>
      <c r="D29" s="245"/>
      <c r="E29" s="245"/>
      <c r="F29" s="245"/>
      <c r="G29" s="245"/>
      <c r="H29" s="245"/>
      <c r="I29"/>
      <c r="J29"/>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row>
    <row r="30" spans="1:8" ht="12.75">
      <c r="A30" s="68" t="s">
        <v>648</v>
      </c>
      <c r="B30" s="86"/>
      <c r="C30" s="86"/>
      <c r="D30" s="86"/>
      <c r="E30" s="87"/>
      <c r="F30" s="261" t="s">
        <v>267</v>
      </c>
      <c r="G30" s="262"/>
      <c r="H30" s="256" t="s">
        <v>267</v>
      </c>
    </row>
    <row r="31" spans="1:8" ht="12.75">
      <c r="A31" s="68" t="s">
        <v>375</v>
      </c>
      <c r="B31" s="86"/>
      <c r="C31" s="86"/>
      <c r="D31" s="86"/>
      <c r="E31" s="87"/>
      <c r="F31" s="263"/>
      <c r="G31" s="264"/>
      <c r="H31" s="257"/>
    </row>
    <row r="32" spans="1:32" s="12" customFormat="1" ht="12.75">
      <c r="A32" s="76" t="s">
        <v>376</v>
      </c>
      <c r="B32" s="88"/>
      <c r="C32" s="88"/>
      <c r="D32" s="88"/>
      <c r="E32" s="89"/>
      <c r="F32" s="265"/>
      <c r="G32" s="266"/>
      <c r="H32" s="258"/>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9" s="32" customFormat="1" ht="15">
      <c r="A33" s="245" t="s">
        <v>340</v>
      </c>
      <c r="B33" s="245"/>
      <c r="C33" s="245"/>
      <c r="D33" s="245"/>
      <c r="E33" s="245"/>
      <c r="F33" s="149" t="s">
        <v>371</v>
      </c>
      <c r="G33" s="152"/>
      <c r="H33" s="153"/>
      <c r="I33" s="134"/>
    </row>
    <row r="34" spans="1:9" s="32" customFormat="1" ht="15">
      <c r="A34" s="245" t="s">
        <v>342</v>
      </c>
      <c r="B34" s="245"/>
      <c r="C34" s="245"/>
      <c r="D34" s="245"/>
      <c r="E34" s="245"/>
      <c r="F34" s="245"/>
      <c r="G34" s="245"/>
      <c r="H34" s="245"/>
      <c r="I34" s="134"/>
    </row>
    <row r="35" spans="1:91" s="46" customFormat="1" ht="40.5" customHeight="1">
      <c r="A35" s="245" t="s">
        <v>495</v>
      </c>
      <c r="B35" s="245"/>
      <c r="C35" s="245"/>
      <c r="D35" s="245"/>
      <c r="E35" s="245"/>
      <c r="F35" s="245"/>
      <c r="G35" s="245"/>
      <c r="H35" s="245"/>
      <c r="I35"/>
      <c r="J35"/>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row>
    <row r="36" spans="1:8" ht="12.75">
      <c r="A36" s="67" t="s">
        <v>649</v>
      </c>
      <c r="B36" s="90"/>
      <c r="C36" s="90"/>
      <c r="D36" s="90"/>
      <c r="E36" s="91"/>
      <c r="F36" s="261" t="s">
        <v>267</v>
      </c>
      <c r="G36" s="262"/>
      <c r="H36" s="256" t="s">
        <v>267</v>
      </c>
    </row>
    <row r="37" spans="1:8" ht="12.75">
      <c r="A37" s="68" t="s">
        <v>377</v>
      </c>
      <c r="B37" s="86"/>
      <c r="C37" s="86"/>
      <c r="D37" s="86"/>
      <c r="E37" s="87"/>
      <c r="F37" s="263"/>
      <c r="G37" s="264"/>
      <c r="H37" s="257"/>
    </row>
    <row r="38" spans="1:32" s="12" customFormat="1" ht="12.75">
      <c r="A38" s="76" t="s">
        <v>378</v>
      </c>
      <c r="B38" s="88"/>
      <c r="C38" s="88"/>
      <c r="D38" s="88"/>
      <c r="E38" s="89"/>
      <c r="F38" s="265"/>
      <c r="G38" s="266"/>
      <c r="H38" s="258"/>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1:9" s="32" customFormat="1" ht="15">
      <c r="A39" s="245" t="s">
        <v>340</v>
      </c>
      <c r="B39" s="245"/>
      <c r="C39" s="245"/>
      <c r="D39" s="245"/>
      <c r="E39" s="245"/>
      <c r="F39" s="149" t="s">
        <v>371</v>
      </c>
      <c r="G39" s="152"/>
      <c r="H39" s="153"/>
      <c r="I39" s="134"/>
    </row>
    <row r="40" spans="1:9" s="32" customFormat="1" ht="15">
      <c r="A40" s="245" t="s">
        <v>342</v>
      </c>
      <c r="B40" s="245"/>
      <c r="C40" s="245"/>
      <c r="D40" s="245"/>
      <c r="E40" s="245"/>
      <c r="F40" s="245"/>
      <c r="G40" s="245"/>
      <c r="H40" s="245"/>
      <c r="I40" s="134"/>
    </row>
    <row r="41" spans="1:91" s="46" customFormat="1" ht="40.5" customHeight="1">
      <c r="A41" s="245" t="s">
        <v>495</v>
      </c>
      <c r="B41" s="245"/>
      <c r="C41" s="245"/>
      <c r="D41" s="245"/>
      <c r="E41" s="245"/>
      <c r="F41" s="245"/>
      <c r="G41" s="245"/>
      <c r="H41" s="245"/>
      <c r="I41"/>
      <c r="J41"/>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row>
    <row r="42" spans="1:8" ht="12.75">
      <c r="A42" s="67" t="s">
        <v>650</v>
      </c>
      <c r="B42" s="90"/>
      <c r="C42" s="90"/>
      <c r="D42" s="90"/>
      <c r="E42" s="91"/>
      <c r="F42" s="261" t="s">
        <v>267</v>
      </c>
      <c r="G42" s="262"/>
      <c r="H42" s="256" t="s">
        <v>267</v>
      </c>
    </row>
    <row r="43" spans="1:32" s="12" customFormat="1" ht="12.75">
      <c r="A43" s="76" t="s">
        <v>379</v>
      </c>
      <c r="B43" s="88"/>
      <c r="C43" s="88"/>
      <c r="D43" s="88"/>
      <c r="E43" s="89"/>
      <c r="F43" s="265"/>
      <c r="G43" s="266"/>
      <c r="H43" s="258"/>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9" s="32" customFormat="1" ht="15">
      <c r="A44" s="245" t="s">
        <v>340</v>
      </c>
      <c r="B44" s="245"/>
      <c r="C44" s="245"/>
      <c r="D44" s="245"/>
      <c r="E44" s="245"/>
      <c r="F44" s="149" t="s">
        <v>371</v>
      </c>
      <c r="G44" s="152"/>
      <c r="H44" s="153"/>
      <c r="I44" s="134"/>
    </row>
    <row r="45" spans="1:9" s="32" customFormat="1" ht="15">
      <c r="A45" s="245" t="s">
        <v>342</v>
      </c>
      <c r="B45" s="245"/>
      <c r="C45" s="245"/>
      <c r="D45" s="245"/>
      <c r="E45" s="245"/>
      <c r="F45" s="245"/>
      <c r="G45" s="245"/>
      <c r="H45" s="245"/>
      <c r="I45" s="134"/>
    </row>
    <row r="46" spans="1:91" s="46" customFormat="1" ht="40.5" customHeight="1">
      <c r="A46" s="245" t="s">
        <v>495</v>
      </c>
      <c r="B46" s="245"/>
      <c r="C46" s="245"/>
      <c r="D46" s="245"/>
      <c r="E46" s="245"/>
      <c r="F46" s="245"/>
      <c r="G46" s="245"/>
      <c r="H46" s="245"/>
      <c r="I46"/>
      <c r="J46"/>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row>
    <row r="47" spans="1:8" ht="12.75">
      <c r="A47" s="68" t="s">
        <v>29</v>
      </c>
      <c r="B47" s="86"/>
      <c r="C47" s="86"/>
      <c r="D47" s="86"/>
      <c r="E47" s="87"/>
      <c r="F47" s="261" t="s">
        <v>267</v>
      </c>
      <c r="G47" s="262"/>
      <c r="H47" s="256" t="s">
        <v>267</v>
      </c>
    </row>
    <row r="48" spans="1:8" ht="12.75">
      <c r="A48" s="80" t="s">
        <v>30</v>
      </c>
      <c r="B48" s="86"/>
      <c r="C48" s="86"/>
      <c r="D48" s="86"/>
      <c r="E48" s="87"/>
      <c r="F48" s="263"/>
      <c r="G48" s="264"/>
      <c r="H48" s="257"/>
    </row>
    <row r="49" spans="1:8" ht="12.75">
      <c r="A49" s="80" t="s">
        <v>33</v>
      </c>
      <c r="B49" s="86"/>
      <c r="C49" s="86"/>
      <c r="D49" s="86"/>
      <c r="E49" s="87"/>
      <c r="F49" s="263"/>
      <c r="G49" s="264"/>
      <c r="H49" s="257"/>
    </row>
    <row r="50" spans="1:8" ht="12.75">
      <c r="A50" s="68" t="s">
        <v>34</v>
      </c>
      <c r="B50" s="86"/>
      <c r="C50" s="86"/>
      <c r="D50" s="86"/>
      <c r="E50" s="87"/>
      <c r="F50" s="263"/>
      <c r="G50" s="264"/>
      <c r="H50" s="257"/>
    </row>
    <row r="51" spans="1:8" ht="12.75">
      <c r="A51" s="68" t="s">
        <v>35</v>
      </c>
      <c r="B51" s="86"/>
      <c r="C51" s="86"/>
      <c r="D51" s="86"/>
      <c r="E51" s="87"/>
      <c r="F51" s="263"/>
      <c r="G51" s="264"/>
      <c r="H51" s="257"/>
    </row>
    <row r="52" spans="1:32" s="12" customFormat="1" ht="12.75">
      <c r="A52" s="76" t="s">
        <v>36</v>
      </c>
      <c r="B52" s="88"/>
      <c r="C52" s="88"/>
      <c r="D52" s="88"/>
      <c r="E52" s="89"/>
      <c r="F52" s="265"/>
      <c r="G52" s="266"/>
      <c r="H52" s="258"/>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9" s="32" customFormat="1" ht="15">
      <c r="A53" s="245" t="s">
        <v>340</v>
      </c>
      <c r="B53" s="245"/>
      <c r="C53" s="245"/>
      <c r="D53" s="245"/>
      <c r="E53" s="245"/>
      <c r="F53" s="149" t="s">
        <v>371</v>
      </c>
      <c r="G53" s="152"/>
      <c r="H53" s="153"/>
      <c r="I53" s="134"/>
    </row>
    <row r="54" spans="1:9" s="32" customFormat="1" ht="15">
      <c r="A54" s="245" t="s">
        <v>342</v>
      </c>
      <c r="B54" s="245"/>
      <c r="C54" s="245"/>
      <c r="D54" s="245"/>
      <c r="E54" s="245"/>
      <c r="F54" s="245"/>
      <c r="G54" s="245"/>
      <c r="H54" s="245"/>
      <c r="I54" s="134"/>
    </row>
    <row r="55" spans="1:91" s="46" customFormat="1" ht="40.5" customHeight="1">
      <c r="A55" s="245" t="s">
        <v>495</v>
      </c>
      <c r="B55" s="245"/>
      <c r="C55" s="245"/>
      <c r="D55" s="245"/>
      <c r="E55" s="245"/>
      <c r="F55" s="245"/>
      <c r="G55" s="245"/>
      <c r="H55" s="245"/>
      <c r="I55"/>
      <c r="J55"/>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row>
    <row r="56" spans="1:8" ht="12.75">
      <c r="A56" s="67" t="s">
        <v>31</v>
      </c>
      <c r="B56" s="90"/>
      <c r="C56" s="90"/>
      <c r="D56" s="90"/>
      <c r="E56" s="91"/>
      <c r="F56" s="261" t="s">
        <v>267</v>
      </c>
      <c r="G56" s="262"/>
      <c r="H56" s="256" t="s">
        <v>267</v>
      </c>
    </row>
    <row r="57" spans="1:32" s="12" customFormat="1" ht="12.75">
      <c r="A57" s="76" t="s">
        <v>32</v>
      </c>
      <c r="B57" s="88"/>
      <c r="C57" s="88"/>
      <c r="D57" s="88"/>
      <c r="E57" s="89"/>
      <c r="F57" s="265"/>
      <c r="G57" s="266"/>
      <c r="H57" s="258"/>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9" s="32" customFormat="1" ht="15">
      <c r="A58" s="245" t="s">
        <v>340</v>
      </c>
      <c r="B58" s="245"/>
      <c r="C58" s="245"/>
      <c r="D58" s="245"/>
      <c r="E58" s="245"/>
      <c r="F58" s="149" t="s">
        <v>371</v>
      </c>
      <c r="G58" s="152"/>
      <c r="H58" s="153"/>
      <c r="I58" s="134"/>
    </row>
    <row r="59" spans="1:9" s="32" customFormat="1" ht="15">
      <c r="A59" s="245" t="s">
        <v>342</v>
      </c>
      <c r="B59" s="245"/>
      <c r="C59" s="245"/>
      <c r="D59" s="245"/>
      <c r="E59" s="245"/>
      <c r="F59" s="245"/>
      <c r="G59" s="245"/>
      <c r="H59" s="245"/>
      <c r="I59" s="134"/>
    </row>
    <row r="60" spans="1:91" s="46" customFormat="1" ht="40.5" customHeight="1">
      <c r="A60" s="245" t="s">
        <v>495</v>
      </c>
      <c r="B60" s="245"/>
      <c r="C60" s="245"/>
      <c r="D60" s="245"/>
      <c r="E60" s="245"/>
      <c r="F60" s="245"/>
      <c r="G60" s="245"/>
      <c r="H60" s="245"/>
      <c r="I60"/>
      <c r="J60"/>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row>
    <row r="61" spans="1:32" s="2" customFormat="1" ht="12.75">
      <c r="A61" s="67" t="s">
        <v>6</v>
      </c>
      <c r="B61" s="90"/>
      <c r="C61" s="90"/>
      <c r="D61" s="90"/>
      <c r="E61" s="91"/>
      <c r="F61" s="272" t="s">
        <v>267</v>
      </c>
      <c r="G61" s="262"/>
      <c r="H61" s="256" t="s">
        <v>267</v>
      </c>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s="12" customFormat="1" ht="12.75">
      <c r="A62" s="76" t="s">
        <v>7</v>
      </c>
      <c r="B62" s="88"/>
      <c r="C62" s="88"/>
      <c r="D62" s="88"/>
      <c r="E62" s="89"/>
      <c r="F62" s="312"/>
      <c r="G62" s="266"/>
      <c r="H62" s="258"/>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3" spans="1:9" s="32" customFormat="1" ht="15">
      <c r="A63" s="245" t="s">
        <v>340</v>
      </c>
      <c r="B63" s="245"/>
      <c r="C63" s="245"/>
      <c r="D63" s="245"/>
      <c r="E63" s="245"/>
      <c r="F63" s="149" t="s">
        <v>371</v>
      </c>
      <c r="G63" s="152"/>
      <c r="H63" s="153"/>
      <c r="I63" s="134"/>
    </row>
    <row r="64" spans="1:9" s="32" customFormat="1" ht="15">
      <c r="A64" s="245" t="s">
        <v>342</v>
      </c>
      <c r="B64" s="245"/>
      <c r="C64" s="245"/>
      <c r="D64" s="245"/>
      <c r="E64" s="245"/>
      <c r="F64" s="245"/>
      <c r="G64" s="245"/>
      <c r="H64" s="245"/>
      <c r="I64" s="134"/>
    </row>
    <row r="65" spans="1:91" s="46" customFormat="1" ht="40.5" customHeight="1">
      <c r="A65" s="245" t="s">
        <v>495</v>
      </c>
      <c r="B65" s="245"/>
      <c r="C65" s="245"/>
      <c r="D65" s="245"/>
      <c r="E65" s="245"/>
      <c r="F65" s="245"/>
      <c r="G65" s="245"/>
      <c r="H65" s="245"/>
      <c r="I65"/>
      <c r="J65"/>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row>
    <row r="66" spans="1:8" ht="12.75">
      <c r="A66" s="68" t="s">
        <v>8</v>
      </c>
      <c r="B66" s="86"/>
      <c r="C66" s="86"/>
      <c r="D66" s="86"/>
      <c r="E66" s="87"/>
      <c r="F66" s="261" t="s">
        <v>267</v>
      </c>
      <c r="G66" s="262"/>
      <c r="H66" s="256" t="s">
        <v>267</v>
      </c>
    </row>
    <row r="67" spans="1:8" ht="12.75">
      <c r="A67" s="68" t="s">
        <v>9</v>
      </c>
      <c r="B67" s="86"/>
      <c r="C67" s="86"/>
      <c r="D67" s="86"/>
      <c r="E67" s="87"/>
      <c r="F67" s="263"/>
      <c r="G67" s="264"/>
      <c r="H67" s="257"/>
    </row>
    <row r="68" spans="1:32" s="12" customFormat="1" ht="12.75">
      <c r="A68" s="76" t="s">
        <v>10</v>
      </c>
      <c r="B68" s="88"/>
      <c r="C68" s="88"/>
      <c r="D68" s="88"/>
      <c r="E68" s="89"/>
      <c r="F68" s="265"/>
      <c r="G68" s="266"/>
      <c r="H68" s="258"/>
      <c r="I68" s="35"/>
      <c r="J68" s="35"/>
      <c r="K68" s="35"/>
      <c r="L68" s="35"/>
      <c r="M68" s="35"/>
      <c r="N68" s="35"/>
      <c r="O68" s="35"/>
      <c r="P68" s="35"/>
      <c r="Q68" s="35"/>
      <c r="R68" s="35"/>
      <c r="S68" s="35"/>
      <c r="T68" s="35"/>
      <c r="U68" s="35"/>
      <c r="V68" s="35"/>
      <c r="W68" s="35"/>
      <c r="X68" s="35"/>
      <c r="Y68" s="35"/>
      <c r="Z68" s="35"/>
      <c r="AA68" s="35"/>
      <c r="AB68" s="35"/>
      <c r="AC68" s="35"/>
      <c r="AD68" s="35"/>
      <c r="AE68" s="35"/>
      <c r="AF68" s="35"/>
    </row>
    <row r="69" spans="1:9" s="32" customFormat="1" ht="15">
      <c r="A69" s="245" t="s">
        <v>340</v>
      </c>
      <c r="B69" s="245"/>
      <c r="C69" s="245"/>
      <c r="D69" s="245"/>
      <c r="E69" s="245"/>
      <c r="F69" s="149" t="s">
        <v>371</v>
      </c>
      <c r="G69" s="152"/>
      <c r="H69" s="153"/>
      <c r="I69" s="134"/>
    </row>
    <row r="70" spans="1:9" s="32" customFormat="1" ht="15">
      <c r="A70" s="245" t="s">
        <v>342</v>
      </c>
      <c r="B70" s="245"/>
      <c r="C70" s="245"/>
      <c r="D70" s="245"/>
      <c r="E70" s="245"/>
      <c r="F70" s="245"/>
      <c r="G70" s="245"/>
      <c r="H70" s="245"/>
      <c r="I70" s="134"/>
    </row>
    <row r="71" spans="1:91" s="46" customFormat="1" ht="40.5" customHeight="1">
      <c r="A71" s="245" t="s">
        <v>495</v>
      </c>
      <c r="B71" s="245"/>
      <c r="C71" s="245"/>
      <c r="D71" s="245"/>
      <c r="E71" s="245"/>
      <c r="F71" s="245"/>
      <c r="G71" s="245"/>
      <c r="H71" s="245"/>
      <c r="I71"/>
      <c r="J71"/>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row>
    <row r="72" spans="1:8" ht="12.75">
      <c r="A72" s="68" t="s">
        <v>651</v>
      </c>
      <c r="B72" s="86"/>
      <c r="C72" s="86"/>
      <c r="D72" s="86"/>
      <c r="E72" s="87"/>
      <c r="F72" s="261" t="s">
        <v>267</v>
      </c>
      <c r="G72" s="262"/>
      <c r="H72" s="256" t="s">
        <v>267</v>
      </c>
    </row>
    <row r="73" spans="1:8" ht="12.75">
      <c r="A73" s="80" t="s">
        <v>11</v>
      </c>
      <c r="B73" s="86"/>
      <c r="C73" s="86"/>
      <c r="D73" s="86"/>
      <c r="E73" s="87"/>
      <c r="F73" s="263"/>
      <c r="G73" s="264"/>
      <c r="H73" s="257"/>
    </row>
    <row r="74" spans="1:8" ht="12.75">
      <c r="A74" s="68" t="s">
        <v>12</v>
      </c>
      <c r="B74" s="86"/>
      <c r="C74" s="86"/>
      <c r="D74" s="86"/>
      <c r="E74" s="87"/>
      <c r="F74" s="263"/>
      <c r="G74" s="264"/>
      <c r="H74" s="257"/>
    </row>
    <row r="75" spans="1:32" s="12" customFormat="1" ht="12.75">
      <c r="A75" s="76" t="s">
        <v>13</v>
      </c>
      <c r="B75" s="88"/>
      <c r="C75" s="88"/>
      <c r="D75" s="88"/>
      <c r="E75" s="89"/>
      <c r="F75" s="265"/>
      <c r="G75" s="266"/>
      <c r="H75" s="258"/>
      <c r="I75" s="35"/>
      <c r="J75" s="35"/>
      <c r="K75" s="35"/>
      <c r="L75" s="35"/>
      <c r="M75" s="35"/>
      <c r="N75" s="35"/>
      <c r="O75" s="35"/>
      <c r="P75" s="35"/>
      <c r="Q75" s="35"/>
      <c r="R75" s="35"/>
      <c r="S75" s="35"/>
      <c r="T75" s="35"/>
      <c r="U75" s="35"/>
      <c r="V75" s="35"/>
      <c r="W75" s="35"/>
      <c r="X75" s="35"/>
      <c r="Y75" s="35"/>
      <c r="Z75" s="35"/>
      <c r="AA75" s="35"/>
      <c r="AB75" s="35"/>
      <c r="AC75" s="35"/>
      <c r="AD75" s="35"/>
      <c r="AE75" s="35"/>
      <c r="AF75" s="35"/>
    </row>
    <row r="76" spans="1:9" s="32" customFormat="1" ht="15">
      <c r="A76" s="245" t="s">
        <v>340</v>
      </c>
      <c r="B76" s="245"/>
      <c r="C76" s="245"/>
      <c r="D76" s="245"/>
      <c r="E76" s="245"/>
      <c r="F76" s="149" t="s">
        <v>371</v>
      </c>
      <c r="G76" s="152"/>
      <c r="H76" s="153"/>
      <c r="I76" s="134"/>
    </row>
    <row r="77" spans="1:9" s="32" customFormat="1" ht="15">
      <c r="A77" s="245" t="s">
        <v>342</v>
      </c>
      <c r="B77" s="245"/>
      <c r="C77" s="245"/>
      <c r="D77" s="245"/>
      <c r="E77" s="245"/>
      <c r="F77" s="245"/>
      <c r="G77" s="245"/>
      <c r="H77" s="245"/>
      <c r="I77" s="134"/>
    </row>
    <row r="78" spans="1:91" s="46" customFormat="1" ht="40.5" customHeight="1">
      <c r="A78" s="245" t="s">
        <v>495</v>
      </c>
      <c r="B78" s="245"/>
      <c r="C78" s="245"/>
      <c r="D78" s="245"/>
      <c r="E78" s="245"/>
      <c r="F78" s="245"/>
      <c r="G78" s="245"/>
      <c r="H78" s="245"/>
      <c r="I78" s="38"/>
      <c r="J78"/>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row>
    <row r="79" spans="1:32" s="11" customFormat="1" ht="15">
      <c r="A79" s="70" t="s">
        <v>652</v>
      </c>
      <c r="B79" s="92"/>
      <c r="C79" s="92"/>
      <c r="D79" s="92"/>
      <c r="E79" s="93"/>
      <c r="F79" s="120"/>
      <c r="G79" s="120"/>
      <c r="H79" s="168"/>
      <c r="I79" s="41"/>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s="47" customFormat="1" ht="12.75">
      <c r="A80" s="269" t="s">
        <v>15</v>
      </c>
      <c r="B80" s="270"/>
      <c r="C80" s="270"/>
      <c r="D80" s="270"/>
      <c r="E80" s="271"/>
      <c r="F80" s="336" t="s">
        <v>266</v>
      </c>
      <c r="G80" s="336"/>
      <c r="H80" s="169" t="s">
        <v>266</v>
      </c>
      <c r="I80" s="170"/>
      <c r="J80" s="35"/>
      <c r="K80" s="35"/>
      <c r="L80" s="35"/>
      <c r="M80" s="35"/>
      <c r="N80" s="35"/>
      <c r="O80" s="35"/>
      <c r="P80" s="35"/>
      <c r="Q80" s="35"/>
      <c r="R80" s="35"/>
      <c r="S80" s="35"/>
      <c r="T80" s="35"/>
      <c r="U80" s="35"/>
      <c r="V80" s="35"/>
      <c r="W80" s="35"/>
      <c r="X80" s="35"/>
      <c r="Y80" s="35"/>
      <c r="Z80" s="35"/>
      <c r="AA80" s="35"/>
      <c r="AB80" s="35"/>
      <c r="AC80" s="35"/>
      <c r="AD80" s="35"/>
      <c r="AE80" s="35"/>
      <c r="AF80" s="35"/>
    </row>
    <row r="81" spans="1:8" ht="12.75">
      <c r="A81" s="68" t="s">
        <v>653</v>
      </c>
      <c r="B81" s="86"/>
      <c r="C81" s="86"/>
      <c r="D81" s="86"/>
      <c r="E81" s="87"/>
      <c r="F81" s="261" t="s">
        <v>267</v>
      </c>
      <c r="G81" s="262"/>
      <c r="H81" s="256" t="s">
        <v>267</v>
      </c>
    </row>
    <row r="82" spans="1:32" s="12" customFormat="1" ht="12.75">
      <c r="A82" s="76" t="s">
        <v>16</v>
      </c>
      <c r="B82" s="88"/>
      <c r="C82" s="88"/>
      <c r="D82" s="88"/>
      <c r="E82" s="89"/>
      <c r="F82" s="265"/>
      <c r="G82" s="266"/>
      <c r="H82" s="258"/>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9" s="32" customFormat="1" ht="15">
      <c r="A83" s="245" t="s">
        <v>340</v>
      </c>
      <c r="B83" s="245"/>
      <c r="C83" s="245"/>
      <c r="D83" s="245"/>
      <c r="E83" s="245"/>
      <c r="F83" s="149" t="s">
        <v>371</v>
      </c>
      <c r="G83" s="152"/>
      <c r="H83" s="153"/>
      <c r="I83" s="134"/>
    </row>
    <row r="84" spans="1:9" s="32" customFormat="1" ht="15">
      <c r="A84" s="245" t="s">
        <v>342</v>
      </c>
      <c r="B84" s="245"/>
      <c r="C84" s="245"/>
      <c r="D84" s="245"/>
      <c r="E84" s="245"/>
      <c r="F84" s="245"/>
      <c r="G84" s="245"/>
      <c r="H84" s="245"/>
      <c r="I84" s="134"/>
    </row>
    <row r="85" spans="1:91" s="46" customFormat="1" ht="40.5" customHeight="1">
      <c r="A85" s="245" t="s">
        <v>495</v>
      </c>
      <c r="B85" s="245"/>
      <c r="C85" s="245"/>
      <c r="D85" s="245"/>
      <c r="E85" s="245"/>
      <c r="F85" s="245"/>
      <c r="G85" s="245"/>
      <c r="H85" s="245"/>
      <c r="I85"/>
      <c r="J85"/>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row>
    <row r="86" spans="1:8" ht="12.75">
      <c r="A86" s="68" t="s">
        <v>654</v>
      </c>
      <c r="B86" s="86"/>
      <c r="C86" s="86"/>
      <c r="D86" s="86"/>
      <c r="E86" s="87"/>
      <c r="F86" s="261" t="s">
        <v>267</v>
      </c>
      <c r="G86" s="262"/>
      <c r="H86" s="256" t="s">
        <v>267</v>
      </c>
    </row>
    <row r="87" spans="1:32" s="12" customFormat="1" ht="12.75">
      <c r="A87" s="76" t="s">
        <v>17</v>
      </c>
      <c r="B87" s="88"/>
      <c r="C87" s="88"/>
      <c r="D87" s="88"/>
      <c r="E87" s="89"/>
      <c r="F87" s="265"/>
      <c r="G87" s="266"/>
      <c r="H87" s="258"/>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1:9" s="32" customFormat="1" ht="15">
      <c r="A88" s="245" t="s">
        <v>340</v>
      </c>
      <c r="B88" s="245"/>
      <c r="C88" s="245"/>
      <c r="D88" s="245"/>
      <c r="E88" s="245"/>
      <c r="F88" s="149" t="s">
        <v>371</v>
      </c>
      <c r="G88" s="152"/>
      <c r="H88" s="153"/>
      <c r="I88" s="134"/>
    </row>
    <row r="89" spans="1:9" s="32" customFormat="1" ht="15">
      <c r="A89" s="245" t="s">
        <v>342</v>
      </c>
      <c r="B89" s="245"/>
      <c r="C89" s="245"/>
      <c r="D89" s="245"/>
      <c r="E89" s="245"/>
      <c r="F89" s="245"/>
      <c r="G89" s="245"/>
      <c r="H89" s="245"/>
      <c r="I89" s="134"/>
    </row>
    <row r="90" spans="1:91" s="46" customFormat="1" ht="40.5" customHeight="1">
      <c r="A90" s="245" t="s">
        <v>495</v>
      </c>
      <c r="B90" s="245"/>
      <c r="C90" s="245"/>
      <c r="D90" s="245"/>
      <c r="E90" s="245"/>
      <c r="F90" s="245"/>
      <c r="G90" s="245"/>
      <c r="H90" s="245"/>
      <c r="I90"/>
      <c r="J90"/>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row>
    <row r="91" spans="1:8" ht="12.75">
      <c r="A91" s="68" t="s">
        <v>490</v>
      </c>
      <c r="B91" s="86"/>
      <c r="C91" s="86"/>
      <c r="D91" s="86"/>
      <c r="E91" s="87"/>
      <c r="F91" s="261" t="s">
        <v>267</v>
      </c>
      <c r="G91" s="262"/>
      <c r="H91" s="256" t="s">
        <v>267</v>
      </c>
    </row>
    <row r="92" spans="1:8" ht="12.75">
      <c r="A92" s="80" t="s">
        <v>18</v>
      </c>
      <c r="B92" s="86"/>
      <c r="C92" s="86"/>
      <c r="D92" s="86"/>
      <c r="E92" s="87"/>
      <c r="F92" s="263"/>
      <c r="G92" s="264"/>
      <c r="H92" s="257"/>
    </row>
    <row r="93" spans="1:8" ht="12.75">
      <c r="A93" s="68" t="s">
        <v>19</v>
      </c>
      <c r="B93" s="86"/>
      <c r="C93" s="86"/>
      <c r="D93" s="86"/>
      <c r="E93" s="87"/>
      <c r="F93" s="263"/>
      <c r="G93" s="264"/>
      <c r="H93" s="257"/>
    </row>
    <row r="94" spans="1:32" s="12" customFormat="1" ht="12.75">
      <c r="A94" s="76" t="s">
        <v>20</v>
      </c>
      <c r="B94" s="88"/>
      <c r="C94" s="88"/>
      <c r="D94" s="88"/>
      <c r="E94" s="89"/>
      <c r="F94" s="265"/>
      <c r="G94" s="266"/>
      <c r="H94" s="258"/>
      <c r="I94" s="35"/>
      <c r="J94" s="35"/>
      <c r="K94" s="35"/>
      <c r="L94" s="35"/>
      <c r="M94" s="35"/>
      <c r="N94" s="35"/>
      <c r="O94" s="35"/>
      <c r="P94" s="35"/>
      <c r="Q94" s="35"/>
      <c r="R94" s="35"/>
      <c r="S94" s="35"/>
      <c r="T94" s="35"/>
      <c r="U94" s="35"/>
      <c r="V94" s="35"/>
      <c r="W94" s="35"/>
      <c r="X94" s="35"/>
      <c r="Y94" s="35"/>
      <c r="Z94" s="35"/>
      <c r="AA94" s="35"/>
      <c r="AB94" s="35"/>
      <c r="AC94" s="35"/>
      <c r="AD94" s="35"/>
      <c r="AE94" s="35"/>
      <c r="AF94" s="35"/>
    </row>
    <row r="95" spans="1:9" s="32" customFormat="1" ht="15">
      <c r="A95" s="245" t="s">
        <v>340</v>
      </c>
      <c r="B95" s="245"/>
      <c r="C95" s="245"/>
      <c r="D95" s="245"/>
      <c r="E95" s="245"/>
      <c r="F95" s="149" t="s">
        <v>371</v>
      </c>
      <c r="G95" s="152"/>
      <c r="H95" s="153"/>
      <c r="I95" s="134"/>
    </row>
    <row r="96" spans="1:9" s="32" customFormat="1" ht="15">
      <c r="A96" s="245" t="s">
        <v>342</v>
      </c>
      <c r="B96" s="245"/>
      <c r="C96" s="245"/>
      <c r="D96" s="245"/>
      <c r="E96" s="245"/>
      <c r="F96" s="245"/>
      <c r="G96" s="245"/>
      <c r="H96" s="245"/>
      <c r="I96" s="134"/>
    </row>
    <row r="97" spans="1:91" s="46" customFormat="1" ht="40.5" customHeight="1">
      <c r="A97" s="245" t="s">
        <v>495</v>
      </c>
      <c r="B97" s="245"/>
      <c r="C97" s="245"/>
      <c r="D97" s="245"/>
      <c r="E97" s="245"/>
      <c r="F97" s="245"/>
      <c r="G97" s="245"/>
      <c r="H97" s="245"/>
      <c r="I97"/>
      <c r="J97"/>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row>
    <row r="98" spans="1:8" ht="15">
      <c r="A98" s="68" t="s">
        <v>491</v>
      </c>
      <c r="B98" s="86"/>
      <c r="C98" s="86"/>
      <c r="D98" s="86"/>
      <c r="E98" s="87"/>
      <c r="F98" s="29"/>
      <c r="G98" s="29"/>
      <c r="H98" s="173"/>
    </row>
    <row r="99" spans="1:32" s="12" customFormat="1" ht="15">
      <c r="A99" s="76" t="s">
        <v>21</v>
      </c>
      <c r="B99" s="88"/>
      <c r="C99" s="88"/>
      <c r="D99" s="88"/>
      <c r="E99" s="89"/>
      <c r="F99" s="19"/>
      <c r="G99" s="19"/>
      <c r="H99" s="173"/>
      <c r="I99" s="35"/>
      <c r="J99" s="35"/>
      <c r="K99" s="35"/>
      <c r="L99" s="35"/>
      <c r="M99" s="35"/>
      <c r="N99" s="35"/>
      <c r="O99" s="35"/>
      <c r="P99" s="35"/>
      <c r="Q99" s="35"/>
      <c r="R99" s="35"/>
      <c r="S99" s="35"/>
      <c r="T99" s="35"/>
      <c r="U99" s="35"/>
      <c r="V99" s="35"/>
      <c r="W99" s="35"/>
      <c r="X99" s="35"/>
      <c r="Y99" s="35"/>
      <c r="Z99" s="35"/>
      <c r="AA99" s="35"/>
      <c r="AB99" s="35"/>
      <c r="AC99" s="35"/>
      <c r="AD99" s="35"/>
      <c r="AE99" s="35"/>
      <c r="AF99" s="35"/>
    </row>
    <row r="100" spans="1:8" ht="12.75">
      <c r="A100" s="68" t="s">
        <v>22</v>
      </c>
      <c r="B100" s="86"/>
      <c r="C100" s="86"/>
      <c r="D100" s="86"/>
      <c r="E100" s="87"/>
      <c r="F100" s="261" t="s">
        <v>267</v>
      </c>
      <c r="G100" s="262"/>
      <c r="H100" s="256" t="s">
        <v>267</v>
      </c>
    </row>
    <row r="101" spans="1:32" s="12" customFormat="1" ht="12.75">
      <c r="A101" s="76" t="s">
        <v>23</v>
      </c>
      <c r="B101" s="88"/>
      <c r="C101" s="88"/>
      <c r="D101" s="88"/>
      <c r="E101" s="89"/>
      <c r="F101" s="265"/>
      <c r="G101" s="266"/>
      <c r="H101" s="258"/>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row>
    <row r="102" spans="1:9" s="32" customFormat="1" ht="15">
      <c r="A102" s="245" t="s">
        <v>340</v>
      </c>
      <c r="B102" s="245"/>
      <c r="C102" s="245"/>
      <c r="D102" s="245"/>
      <c r="E102" s="245"/>
      <c r="F102" s="149" t="s">
        <v>371</v>
      </c>
      <c r="G102" s="152"/>
      <c r="H102" s="153"/>
      <c r="I102" s="134"/>
    </row>
    <row r="103" spans="1:9" s="32" customFormat="1" ht="15">
      <c r="A103" s="245" t="s">
        <v>342</v>
      </c>
      <c r="B103" s="245"/>
      <c r="C103" s="245"/>
      <c r="D103" s="245"/>
      <c r="E103" s="245"/>
      <c r="F103" s="245"/>
      <c r="G103" s="245"/>
      <c r="H103" s="245"/>
      <c r="I103" s="134"/>
    </row>
    <row r="104" spans="1:91" s="46" customFormat="1" ht="40.5" customHeight="1">
      <c r="A104" s="245" t="s">
        <v>495</v>
      </c>
      <c r="B104" s="245"/>
      <c r="C104" s="245"/>
      <c r="D104" s="245"/>
      <c r="E104" s="245"/>
      <c r="F104" s="245"/>
      <c r="G104" s="245"/>
      <c r="H104" s="245"/>
      <c r="I104"/>
      <c r="J104"/>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row>
    <row r="105" spans="1:8" ht="12.75">
      <c r="A105" s="67" t="s">
        <v>24</v>
      </c>
      <c r="B105" s="90"/>
      <c r="C105" s="90"/>
      <c r="D105" s="90"/>
      <c r="E105" s="91"/>
      <c r="F105" s="261" t="s">
        <v>267</v>
      </c>
      <c r="G105" s="262"/>
      <c r="H105" s="256" t="s">
        <v>267</v>
      </c>
    </row>
    <row r="106" spans="1:8" ht="12.75">
      <c r="A106" s="76" t="s">
        <v>25</v>
      </c>
      <c r="B106" s="88"/>
      <c r="C106" s="88"/>
      <c r="D106" s="88"/>
      <c r="E106" s="89"/>
      <c r="F106" s="265"/>
      <c r="G106" s="266"/>
      <c r="H106" s="258"/>
    </row>
    <row r="107" spans="1:9" s="32" customFormat="1" ht="15">
      <c r="A107" s="245" t="s">
        <v>340</v>
      </c>
      <c r="B107" s="245"/>
      <c r="C107" s="245"/>
      <c r="D107" s="245"/>
      <c r="E107" s="245"/>
      <c r="F107" s="149" t="s">
        <v>371</v>
      </c>
      <c r="G107" s="152"/>
      <c r="H107" s="153"/>
      <c r="I107" s="134"/>
    </row>
    <row r="108" spans="1:9" s="32" customFormat="1" ht="15">
      <c r="A108" s="245" t="s">
        <v>342</v>
      </c>
      <c r="B108" s="245"/>
      <c r="C108" s="245"/>
      <c r="D108" s="245"/>
      <c r="E108" s="245"/>
      <c r="F108" s="245"/>
      <c r="G108" s="245"/>
      <c r="H108" s="245"/>
      <c r="I108" s="134"/>
    </row>
    <row r="109" spans="1:91" s="46" customFormat="1" ht="40.5" customHeight="1">
      <c r="A109" s="245" t="s">
        <v>495</v>
      </c>
      <c r="B109" s="245"/>
      <c r="C109" s="245"/>
      <c r="D109" s="245"/>
      <c r="E109" s="245"/>
      <c r="F109" s="245"/>
      <c r="G109" s="245"/>
      <c r="H109" s="245"/>
      <c r="I109"/>
      <c r="J109"/>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row>
    <row r="110" spans="1:32" s="47" customFormat="1" ht="12.75">
      <c r="A110" s="319" t="s">
        <v>26</v>
      </c>
      <c r="B110" s="320"/>
      <c r="C110" s="320"/>
      <c r="D110" s="320"/>
      <c r="E110" s="321"/>
      <c r="F110" s="322" t="s">
        <v>266</v>
      </c>
      <c r="G110" s="323"/>
      <c r="H110" s="169" t="s">
        <v>266</v>
      </c>
      <c r="I110" s="35"/>
      <c r="J110" s="35" t="s">
        <v>264</v>
      </c>
      <c r="K110" s="35"/>
      <c r="L110" s="35"/>
      <c r="M110" s="35"/>
      <c r="N110" s="35"/>
      <c r="O110" s="35"/>
      <c r="P110" s="35"/>
      <c r="Q110" s="35"/>
      <c r="R110" s="35"/>
      <c r="S110" s="35"/>
      <c r="T110" s="35"/>
      <c r="U110" s="35"/>
      <c r="V110" s="35"/>
      <c r="W110" s="35"/>
      <c r="X110" s="35"/>
      <c r="Y110" s="35"/>
      <c r="Z110" s="35"/>
      <c r="AA110" s="35"/>
      <c r="AB110" s="35"/>
      <c r="AC110" s="35"/>
      <c r="AD110" s="35"/>
      <c r="AE110" s="35"/>
      <c r="AF110" s="35"/>
    </row>
    <row r="111" spans="1:32" s="13" customFormat="1" ht="13.5" customHeight="1">
      <c r="A111" s="98" t="s">
        <v>526</v>
      </c>
      <c r="B111" s="99"/>
      <c r="C111" s="99"/>
      <c r="D111" s="99"/>
      <c r="E111" s="100"/>
      <c r="F111" s="48"/>
      <c r="G111" s="52"/>
      <c r="H111" s="173"/>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row>
    <row r="112" spans="1:32" s="34" customFormat="1" ht="15">
      <c r="A112" s="101" t="s">
        <v>27</v>
      </c>
      <c r="B112" s="102"/>
      <c r="C112" s="102"/>
      <c r="D112" s="102"/>
      <c r="E112" s="103"/>
      <c r="F112" s="49"/>
      <c r="G112" s="53"/>
      <c r="H112" s="173"/>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row>
    <row r="113" spans="1:32" s="13" customFormat="1" ht="13.5" customHeight="1">
      <c r="A113" s="98" t="s">
        <v>404</v>
      </c>
      <c r="B113" s="99"/>
      <c r="C113" s="99"/>
      <c r="D113" s="99"/>
      <c r="E113" s="100"/>
      <c r="F113" s="272" t="s">
        <v>267</v>
      </c>
      <c r="G113" s="262"/>
      <c r="H113" s="256" t="s">
        <v>267</v>
      </c>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row>
    <row r="114" spans="1:32" s="34" customFormat="1" ht="12.75">
      <c r="A114" s="101" t="s">
        <v>291</v>
      </c>
      <c r="B114" s="104"/>
      <c r="C114" s="104"/>
      <c r="D114" s="104"/>
      <c r="E114" s="105"/>
      <c r="F114" s="273"/>
      <c r="G114" s="268"/>
      <c r="H114" s="258"/>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row>
    <row r="115" spans="1:9" s="32" customFormat="1" ht="15">
      <c r="A115" s="245" t="s">
        <v>340</v>
      </c>
      <c r="B115" s="245"/>
      <c r="C115" s="245"/>
      <c r="D115" s="245"/>
      <c r="E115" s="245"/>
      <c r="F115" s="149" t="s">
        <v>371</v>
      </c>
      <c r="G115" s="152"/>
      <c r="H115" s="153"/>
      <c r="I115" s="134"/>
    </row>
    <row r="116" spans="1:9" s="32" customFormat="1" ht="15">
      <c r="A116" s="245" t="s">
        <v>342</v>
      </c>
      <c r="B116" s="245"/>
      <c r="C116" s="245"/>
      <c r="D116" s="245"/>
      <c r="E116" s="245"/>
      <c r="F116" s="245"/>
      <c r="G116" s="245"/>
      <c r="H116" s="245"/>
      <c r="I116" s="134"/>
    </row>
    <row r="117" spans="1:91" s="46" customFormat="1" ht="40.5" customHeight="1">
      <c r="A117" s="245" t="s">
        <v>495</v>
      </c>
      <c r="B117" s="245"/>
      <c r="C117" s="245"/>
      <c r="D117" s="245"/>
      <c r="E117" s="245"/>
      <c r="F117" s="245"/>
      <c r="G117" s="245"/>
      <c r="H117" s="245"/>
      <c r="I117"/>
      <c r="J117"/>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row>
    <row r="118" spans="1:32" s="13" customFormat="1" ht="12.75">
      <c r="A118" s="98" t="s">
        <v>407</v>
      </c>
      <c r="B118" s="99"/>
      <c r="C118" s="99"/>
      <c r="D118" s="99"/>
      <c r="E118" s="100"/>
      <c r="F118" s="261" t="s">
        <v>267</v>
      </c>
      <c r="G118" s="262"/>
      <c r="H118" s="256" t="s">
        <v>267</v>
      </c>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row>
    <row r="119" spans="1:32" s="13" customFormat="1" ht="12.75">
      <c r="A119" s="98" t="s">
        <v>405</v>
      </c>
      <c r="B119" s="99"/>
      <c r="C119" s="99"/>
      <c r="D119" s="99"/>
      <c r="E119" s="100"/>
      <c r="F119" s="263"/>
      <c r="G119" s="264"/>
      <c r="H119" s="257"/>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row>
    <row r="120" spans="1:32" s="13" customFormat="1" ht="12.75">
      <c r="A120" s="106" t="s">
        <v>406</v>
      </c>
      <c r="B120" s="107"/>
      <c r="C120" s="107"/>
      <c r="D120" s="107"/>
      <c r="E120" s="108"/>
      <c r="F120" s="263"/>
      <c r="G120" s="264"/>
      <c r="H120" s="257"/>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row>
    <row r="121" spans="1:32" s="12" customFormat="1" ht="12.75">
      <c r="A121" s="76" t="s">
        <v>290</v>
      </c>
      <c r="B121" s="88"/>
      <c r="C121" s="88"/>
      <c r="D121" s="88"/>
      <c r="E121" s="89"/>
      <c r="F121" s="265"/>
      <c r="G121" s="266"/>
      <c r="H121" s="258"/>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row>
    <row r="122" spans="1:9" s="32" customFormat="1" ht="15">
      <c r="A122" s="245" t="s">
        <v>340</v>
      </c>
      <c r="B122" s="245"/>
      <c r="C122" s="245"/>
      <c r="D122" s="245"/>
      <c r="E122" s="245"/>
      <c r="F122" s="149" t="s">
        <v>371</v>
      </c>
      <c r="G122" s="152"/>
      <c r="H122" s="153"/>
      <c r="I122" s="134"/>
    </row>
    <row r="123" spans="1:9" s="32" customFormat="1" ht="15">
      <c r="A123" s="245" t="s">
        <v>342</v>
      </c>
      <c r="B123" s="245"/>
      <c r="C123" s="245"/>
      <c r="D123" s="245"/>
      <c r="E123" s="245"/>
      <c r="F123" s="245"/>
      <c r="G123" s="245"/>
      <c r="H123" s="245"/>
      <c r="I123" s="134"/>
    </row>
    <row r="124" spans="1:91" s="46" customFormat="1" ht="40.5" customHeight="1">
      <c r="A124" s="245" t="s">
        <v>495</v>
      </c>
      <c r="B124" s="245"/>
      <c r="C124" s="245"/>
      <c r="D124" s="245"/>
      <c r="E124" s="245"/>
      <c r="F124" s="245"/>
      <c r="G124" s="245"/>
      <c r="H124" s="245"/>
      <c r="I124"/>
      <c r="J124"/>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row>
    <row r="125" spans="1:32" s="3" customFormat="1" ht="12.75">
      <c r="A125" s="68" t="s">
        <v>408</v>
      </c>
      <c r="B125" s="86"/>
      <c r="C125" s="86"/>
      <c r="D125" s="86"/>
      <c r="E125" s="87"/>
      <c r="F125" s="261" t="s">
        <v>267</v>
      </c>
      <c r="G125" s="262"/>
      <c r="H125" s="256" t="s">
        <v>267</v>
      </c>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row>
    <row r="126" spans="1:32" s="3" customFormat="1" ht="12.75">
      <c r="A126" s="68" t="s">
        <v>292</v>
      </c>
      <c r="B126" s="86"/>
      <c r="C126" s="86"/>
      <c r="D126" s="86"/>
      <c r="E126" s="87"/>
      <c r="F126" s="263"/>
      <c r="G126" s="264"/>
      <c r="H126" s="257"/>
      <c r="I126" s="35"/>
      <c r="J126" s="35"/>
      <c r="K126" s="35"/>
      <c r="L126" s="35"/>
      <c r="M126" s="35"/>
      <c r="N126" s="35"/>
      <c r="O126" s="35" t="s">
        <v>264</v>
      </c>
      <c r="P126" s="35"/>
      <c r="Q126" s="35"/>
      <c r="R126" s="35"/>
      <c r="S126" s="35"/>
      <c r="T126" s="35"/>
      <c r="U126" s="35"/>
      <c r="V126" s="35"/>
      <c r="W126" s="35"/>
      <c r="X126" s="35"/>
      <c r="Y126" s="35"/>
      <c r="Z126" s="35"/>
      <c r="AA126" s="35"/>
      <c r="AB126" s="35"/>
      <c r="AC126" s="35"/>
      <c r="AD126" s="35"/>
      <c r="AE126" s="35"/>
      <c r="AF126" s="35"/>
    </row>
    <row r="127" spans="1:32" s="12" customFormat="1" ht="12.75">
      <c r="A127" s="76" t="s">
        <v>293</v>
      </c>
      <c r="B127" s="88"/>
      <c r="C127" s="88"/>
      <c r="D127" s="88"/>
      <c r="E127" s="89"/>
      <c r="F127" s="265"/>
      <c r="G127" s="266"/>
      <c r="H127" s="258"/>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row>
    <row r="128" spans="1:9" s="32" customFormat="1" ht="15">
      <c r="A128" s="245" t="s">
        <v>340</v>
      </c>
      <c r="B128" s="245"/>
      <c r="C128" s="245"/>
      <c r="D128" s="245"/>
      <c r="E128" s="245"/>
      <c r="F128" s="149" t="s">
        <v>371</v>
      </c>
      <c r="G128" s="152"/>
      <c r="H128" s="153"/>
      <c r="I128" s="134"/>
    </row>
    <row r="129" spans="1:9" s="32" customFormat="1" ht="15">
      <c r="A129" s="245" t="s">
        <v>342</v>
      </c>
      <c r="B129" s="245"/>
      <c r="C129" s="245"/>
      <c r="D129" s="245"/>
      <c r="E129" s="245"/>
      <c r="F129" s="245"/>
      <c r="G129" s="245"/>
      <c r="H129" s="245"/>
      <c r="I129" s="134"/>
    </row>
    <row r="130" spans="1:91" s="46" customFormat="1" ht="40.5" customHeight="1">
      <c r="A130" s="245" t="s">
        <v>495</v>
      </c>
      <c r="B130" s="245"/>
      <c r="C130" s="245"/>
      <c r="D130" s="245"/>
      <c r="E130" s="245"/>
      <c r="F130" s="245"/>
      <c r="G130" s="245"/>
      <c r="H130" s="245"/>
      <c r="I130"/>
      <c r="J130"/>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row>
    <row r="131" spans="1:32" s="3" customFormat="1" ht="12.75">
      <c r="A131" s="68" t="s">
        <v>409</v>
      </c>
      <c r="B131" s="86"/>
      <c r="C131" s="86"/>
      <c r="D131" s="86"/>
      <c r="E131" s="87"/>
      <c r="F131" s="272" t="s">
        <v>267</v>
      </c>
      <c r="G131" s="262"/>
      <c r="H131" s="256" t="s">
        <v>267</v>
      </c>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row>
    <row r="132" spans="1:32" s="12" customFormat="1" ht="12.75">
      <c r="A132" s="76" t="s">
        <v>294</v>
      </c>
      <c r="B132" s="88"/>
      <c r="C132" s="88"/>
      <c r="D132" s="88"/>
      <c r="E132" s="89"/>
      <c r="F132" s="273"/>
      <c r="G132" s="268"/>
      <c r="H132" s="258"/>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row>
    <row r="133" spans="1:9" s="32" customFormat="1" ht="15">
      <c r="A133" s="245" t="s">
        <v>340</v>
      </c>
      <c r="B133" s="245"/>
      <c r="C133" s="245"/>
      <c r="D133" s="245"/>
      <c r="E133" s="245"/>
      <c r="F133" s="149" t="s">
        <v>371</v>
      </c>
      <c r="G133" s="152"/>
      <c r="H133" s="153"/>
      <c r="I133" s="134"/>
    </row>
    <row r="134" spans="1:9" s="32" customFormat="1" ht="15">
      <c r="A134" s="245" t="s">
        <v>342</v>
      </c>
      <c r="B134" s="245"/>
      <c r="C134" s="245"/>
      <c r="D134" s="245"/>
      <c r="E134" s="245"/>
      <c r="F134" s="245"/>
      <c r="G134" s="245"/>
      <c r="H134" s="245"/>
      <c r="I134" s="134"/>
    </row>
    <row r="135" spans="1:91" s="46" customFormat="1" ht="40.5" customHeight="1">
      <c r="A135" s="245" t="s">
        <v>495</v>
      </c>
      <c r="B135" s="245"/>
      <c r="C135" s="245"/>
      <c r="D135" s="245"/>
      <c r="E135" s="245"/>
      <c r="F135" s="245"/>
      <c r="G135" s="245"/>
      <c r="H135" s="245"/>
      <c r="I135"/>
      <c r="J135"/>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row>
    <row r="136" spans="1:32" s="3" customFormat="1" ht="12.75">
      <c r="A136" s="67" t="s">
        <v>682</v>
      </c>
      <c r="B136" s="90"/>
      <c r="C136" s="90"/>
      <c r="D136" s="90"/>
      <c r="E136" s="91"/>
      <c r="F136" s="272" t="s">
        <v>267</v>
      </c>
      <c r="G136" s="262"/>
      <c r="H136" s="256" t="s">
        <v>267</v>
      </c>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row>
    <row r="137" spans="1:32" s="3" customFormat="1" ht="12.75">
      <c r="A137" s="76" t="s">
        <v>410</v>
      </c>
      <c r="B137" s="88"/>
      <c r="C137" s="88"/>
      <c r="D137" s="88"/>
      <c r="E137" s="89"/>
      <c r="F137" s="273"/>
      <c r="G137" s="268"/>
      <c r="H137" s="258"/>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row>
    <row r="138" spans="1:9" s="32" customFormat="1" ht="15">
      <c r="A138" s="245" t="s">
        <v>340</v>
      </c>
      <c r="B138" s="245"/>
      <c r="C138" s="245"/>
      <c r="D138" s="245"/>
      <c r="E138" s="245"/>
      <c r="F138" s="149" t="s">
        <v>371</v>
      </c>
      <c r="G138" s="152"/>
      <c r="H138" s="153"/>
      <c r="I138" s="134"/>
    </row>
    <row r="139" spans="1:9" s="32" customFormat="1" ht="15">
      <c r="A139" s="245" t="s">
        <v>342</v>
      </c>
      <c r="B139" s="245"/>
      <c r="C139" s="245"/>
      <c r="D139" s="245"/>
      <c r="E139" s="245"/>
      <c r="F139" s="245"/>
      <c r="G139" s="245"/>
      <c r="H139" s="245"/>
      <c r="I139" s="134"/>
    </row>
    <row r="140" spans="1:91" s="46" customFormat="1" ht="40.5" customHeight="1">
      <c r="A140" s="245" t="s">
        <v>495</v>
      </c>
      <c r="B140" s="245"/>
      <c r="C140" s="245"/>
      <c r="D140" s="245"/>
      <c r="E140" s="245"/>
      <c r="F140" s="245"/>
      <c r="G140" s="245"/>
      <c r="H140" s="245"/>
      <c r="I140"/>
      <c r="J140"/>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row>
    <row r="141" spans="1:8" ht="15" customHeight="1">
      <c r="A141" s="325" t="s">
        <v>238</v>
      </c>
      <c r="B141" s="326"/>
      <c r="C141" s="326"/>
      <c r="D141" s="326"/>
      <c r="E141" s="326"/>
      <c r="F141" s="326"/>
      <c r="G141" s="327"/>
      <c r="H141" s="175"/>
    </row>
    <row r="142" spans="1:32" s="47" customFormat="1" ht="15">
      <c r="A142" s="332" t="s">
        <v>253</v>
      </c>
      <c r="B142" s="333"/>
      <c r="C142" s="333"/>
      <c r="D142" s="333"/>
      <c r="E142" s="334"/>
      <c r="F142" s="337" t="s">
        <v>266</v>
      </c>
      <c r="G142" s="338"/>
      <c r="H142" s="169" t="s">
        <v>266</v>
      </c>
      <c r="I142" s="305" t="s">
        <v>192</v>
      </c>
      <c r="J142" s="305"/>
      <c r="K142" s="305"/>
      <c r="L142" s="305"/>
      <c r="M142" s="35"/>
      <c r="N142" s="35"/>
      <c r="O142" s="35"/>
      <c r="P142" s="35"/>
      <c r="Q142" s="35"/>
      <c r="R142" s="35"/>
      <c r="S142" s="35"/>
      <c r="T142" s="35"/>
      <c r="U142" s="35"/>
      <c r="V142" s="35"/>
      <c r="W142" s="35"/>
      <c r="X142" s="35"/>
      <c r="Y142" s="35"/>
      <c r="Z142" s="35"/>
      <c r="AA142" s="35"/>
      <c r="AB142" s="35"/>
      <c r="AC142" s="35"/>
      <c r="AD142" s="35"/>
      <c r="AE142" s="35"/>
      <c r="AF142" s="35"/>
    </row>
    <row r="143" spans="1:32" s="2" customFormat="1" ht="15">
      <c r="A143" s="70" t="s">
        <v>28</v>
      </c>
      <c r="B143" s="109"/>
      <c r="C143" s="109"/>
      <c r="D143" s="109"/>
      <c r="E143" s="110"/>
      <c r="F143" s="274" t="s">
        <v>226</v>
      </c>
      <c r="G143" s="275"/>
      <c r="H143" s="163" t="s">
        <v>226</v>
      </c>
      <c r="I143" s="305" t="s">
        <v>190</v>
      </c>
      <c r="J143" s="305"/>
      <c r="K143" s="305" t="s">
        <v>191</v>
      </c>
      <c r="L143" s="305"/>
      <c r="M143" s="35"/>
      <c r="N143" s="35"/>
      <c r="O143" s="35"/>
      <c r="P143" s="35"/>
      <c r="Q143" s="35"/>
      <c r="R143" s="35"/>
      <c r="S143" s="35"/>
      <c r="T143" s="35"/>
      <c r="U143" s="35"/>
      <c r="V143" s="35"/>
      <c r="W143" s="35"/>
      <c r="X143" s="35"/>
      <c r="Y143" s="35"/>
      <c r="Z143" s="35"/>
      <c r="AA143" s="35"/>
      <c r="AB143" s="35"/>
      <c r="AC143" s="35"/>
      <c r="AD143" s="35"/>
      <c r="AE143" s="35"/>
      <c r="AF143" s="35"/>
    </row>
    <row r="144" spans="1:32" s="47" customFormat="1" ht="15">
      <c r="A144" s="319" t="s">
        <v>305</v>
      </c>
      <c r="B144" s="320"/>
      <c r="C144" s="320"/>
      <c r="D144" s="320"/>
      <c r="E144" s="321"/>
      <c r="F144" s="335" t="s">
        <v>266</v>
      </c>
      <c r="G144" s="318"/>
      <c r="H144" s="169" t="s">
        <v>266</v>
      </c>
      <c r="I144" s="151">
        <f>COUNTIF(F143:F233,"No Action Taken")</f>
        <v>13</v>
      </c>
      <c r="J144" s="151" t="s">
        <v>686</v>
      </c>
      <c r="K144" s="151">
        <f>COUNTIF(H143:H233,"No Action Taken")</f>
        <v>13</v>
      </c>
      <c r="L144" s="151" t="s">
        <v>686</v>
      </c>
      <c r="M144" s="35"/>
      <c r="N144" s="35"/>
      <c r="O144" s="35"/>
      <c r="P144" s="35"/>
      <c r="Q144" s="35"/>
      <c r="R144" s="35"/>
      <c r="S144" s="35"/>
      <c r="T144" s="35"/>
      <c r="U144" s="35"/>
      <c r="V144" s="35"/>
      <c r="W144" s="35"/>
      <c r="X144" s="35"/>
      <c r="Y144" s="35"/>
      <c r="Z144" s="35"/>
      <c r="AA144" s="35"/>
      <c r="AB144" s="35"/>
      <c r="AC144" s="35"/>
      <c r="AD144" s="35"/>
      <c r="AE144" s="35"/>
      <c r="AF144" s="35"/>
    </row>
    <row r="145" spans="1:13" ht="15">
      <c r="A145" s="67" t="s">
        <v>295</v>
      </c>
      <c r="B145" s="90"/>
      <c r="C145" s="90"/>
      <c r="D145" s="90"/>
      <c r="E145" s="91"/>
      <c r="F145" s="261" t="s">
        <v>267</v>
      </c>
      <c r="G145" s="262"/>
      <c r="H145" s="256" t="s">
        <v>267</v>
      </c>
      <c r="I145" s="151">
        <f>COUNTIF(F143:F233,"In Progress")</f>
        <v>0</v>
      </c>
      <c r="J145" s="151" t="s">
        <v>265</v>
      </c>
      <c r="K145" s="151">
        <f>COUNTIF(H143:H233,"In Progress")</f>
        <v>0</v>
      </c>
      <c r="L145" s="151" t="s">
        <v>265</v>
      </c>
      <c r="M145" s="35" t="s">
        <v>264</v>
      </c>
    </row>
    <row r="146" spans="1:12" ht="15">
      <c r="A146" s="80" t="s">
        <v>296</v>
      </c>
      <c r="B146" s="86"/>
      <c r="C146" s="86"/>
      <c r="D146" s="86"/>
      <c r="E146" s="87"/>
      <c r="F146" s="263"/>
      <c r="G146" s="264"/>
      <c r="H146" s="257"/>
      <c r="I146" s="151">
        <f>COUNTIF(F143:F233,"Completed")</f>
        <v>0</v>
      </c>
      <c r="J146" s="151" t="s">
        <v>263</v>
      </c>
      <c r="K146" s="151">
        <f>COUNTIF(H143:H233,"Completed")</f>
        <v>0</v>
      </c>
      <c r="L146" s="151" t="s">
        <v>263</v>
      </c>
    </row>
    <row r="147" spans="1:8" ht="12.75">
      <c r="A147" s="80" t="s">
        <v>297</v>
      </c>
      <c r="B147" s="86"/>
      <c r="C147" s="86"/>
      <c r="D147" s="86"/>
      <c r="E147" s="87"/>
      <c r="F147" s="263"/>
      <c r="G147" s="264"/>
      <c r="H147" s="257"/>
    </row>
    <row r="148" spans="1:8" ht="12.75">
      <c r="A148" s="80" t="s">
        <v>298</v>
      </c>
      <c r="B148" s="86"/>
      <c r="C148" s="86"/>
      <c r="D148" s="86"/>
      <c r="E148" s="87"/>
      <c r="F148" s="263"/>
      <c r="G148" s="264"/>
      <c r="H148" s="257"/>
    </row>
    <row r="149" spans="1:8" ht="12.75">
      <c r="A149" s="80" t="s">
        <v>299</v>
      </c>
      <c r="B149" s="86"/>
      <c r="C149" s="86"/>
      <c r="D149" s="86"/>
      <c r="E149" s="87"/>
      <c r="F149" s="263"/>
      <c r="G149" s="264"/>
      <c r="H149" s="257"/>
    </row>
    <row r="150" spans="1:8" ht="12.75">
      <c r="A150" s="68" t="s">
        <v>300</v>
      </c>
      <c r="B150" s="86"/>
      <c r="C150" s="86"/>
      <c r="D150" s="86"/>
      <c r="E150" s="87"/>
      <c r="F150" s="263"/>
      <c r="G150" s="264"/>
      <c r="H150" s="257"/>
    </row>
    <row r="151" spans="1:8" ht="12.75">
      <c r="A151" s="68" t="s">
        <v>301</v>
      </c>
      <c r="B151" s="86"/>
      <c r="C151" s="86"/>
      <c r="D151" s="86"/>
      <c r="E151" s="87"/>
      <c r="F151" s="263"/>
      <c r="G151" s="264"/>
      <c r="H151" s="257"/>
    </row>
    <row r="152" spans="1:8" ht="15">
      <c r="A152" s="76" t="s">
        <v>302</v>
      </c>
      <c r="B152" s="88"/>
      <c r="C152" s="88"/>
      <c r="D152" s="88"/>
      <c r="E152" s="89"/>
      <c r="F152" s="265"/>
      <c r="G152" s="266"/>
      <c r="H152" s="258"/>
    </row>
    <row r="153" spans="1:9" s="32" customFormat="1" ht="15">
      <c r="A153" s="245" t="s">
        <v>340</v>
      </c>
      <c r="B153" s="245"/>
      <c r="C153" s="245"/>
      <c r="D153" s="245"/>
      <c r="E153" s="245"/>
      <c r="F153" s="149" t="s">
        <v>371</v>
      </c>
      <c r="G153" s="152"/>
      <c r="H153" s="153"/>
      <c r="I153" s="134"/>
    </row>
    <row r="154" spans="1:9" s="32" customFormat="1" ht="15">
      <c r="A154" s="245" t="s">
        <v>342</v>
      </c>
      <c r="B154" s="245"/>
      <c r="C154" s="245"/>
      <c r="D154" s="245"/>
      <c r="E154" s="245"/>
      <c r="F154" s="245"/>
      <c r="G154" s="245"/>
      <c r="H154" s="245"/>
      <c r="I154" s="134"/>
    </row>
    <row r="155" spans="1:91" s="46" customFormat="1" ht="40.5" customHeight="1">
      <c r="A155" s="245" t="s">
        <v>495</v>
      </c>
      <c r="B155" s="245"/>
      <c r="C155" s="245"/>
      <c r="D155" s="245"/>
      <c r="E155" s="245"/>
      <c r="F155" s="245"/>
      <c r="G155" s="245"/>
      <c r="H155" s="245"/>
      <c r="I155"/>
      <c r="J155"/>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row>
    <row r="156" spans="1:8" ht="15">
      <c r="A156" s="67" t="s">
        <v>303</v>
      </c>
      <c r="B156" s="90"/>
      <c r="C156" s="90"/>
      <c r="D156" s="90"/>
      <c r="E156" s="91"/>
      <c r="F156" s="261" t="s">
        <v>267</v>
      </c>
      <c r="G156" s="262"/>
      <c r="H156" s="256" t="s">
        <v>267</v>
      </c>
    </row>
    <row r="157" spans="1:8" ht="15">
      <c r="A157" s="76" t="s">
        <v>304</v>
      </c>
      <c r="B157" s="88"/>
      <c r="C157" s="88"/>
      <c r="D157" s="88"/>
      <c r="E157" s="89"/>
      <c r="F157" s="267"/>
      <c r="G157" s="268"/>
      <c r="H157" s="258"/>
    </row>
    <row r="158" spans="1:9" s="32" customFormat="1" ht="15">
      <c r="A158" s="245" t="s">
        <v>340</v>
      </c>
      <c r="B158" s="245"/>
      <c r="C158" s="245"/>
      <c r="D158" s="245"/>
      <c r="E158" s="245"/>
      <c r="F158" s="149" t="s">
        <v>371</v>
      </c>
      <c r="G158" s="152"/>
      <c r="H158" s="153"/>
      <c r="I158" s="134"/>
    </row>
    <row r="159" spans="1:9" s="32" customFormat="1" ht="15">
      <c r="A159" s="245" t="s">
        <v>342</v>
      </c>
      <c r="B159" s="245"/>
      <c r="C159" s="245"/>
      <c r="D159" s="245"/>
      <c r="E159" s="245"/>
      <c r="F159" s="245"/>
      <c r="G159" s="245"/>
      <c r="H159" s="245"/>
      <c r="I159" s="134"/>
    </row>
    <row r="160" spans="1:91" s="46" customFormat="1" ht="40.5" customHeight="1">
      <c r="A160" s="245" t="s">
        <v>495</v>
      </c>
      <c r="B160" s="245"/>
      <c r="C160" s="245"/>
      <c r="D160" s="245"/>
      <c r="E160" s="245"/>
      <c r="F160" s="245"/>
      <c r="G160" s="245"/>
      <c r="H160" s="245"/>
      <c r="I160"/>
      <c r="J160"/>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row>
    <row r="161" spans="1:10" ht="15">
      <c r="A161" s="319" t="s">
        <v>307</v>
      </c>
      <c r="B161" s="320"/>
      <c r="C161" s="320"/>
      <c r="D161" s="320"/>
      <c r="E161" s="321"/>
      <c r="F161" s="322" t="s">
        <v>266</v>
      </c>
      <c r="G161" s="323"/>
      <c r="H161" s="169" t="s">
        <v>266</v>
      </c>
      <c r="I161" s="35"/>
      <c r="J161" s="35" t="s">
        <v>264</v>
      </c>
    </row>
    <row r="162" spans="1:8" ht="15">
      <c r="A162" s="76" t="s">
        <v>306</v>
      </c>
      <c r="B162" s="88"/>
      <c r="C162" s="88"/>
      <c r="D162" s="88"/>
      <c r="E162" s="88"/>
      <c r="F162" s="274" t="s">
        <v>226</v>
      </c>
      <c r="G162" s="275"/>
      <c r="H162" s="163" t="s">
        <v>226</v>
      </c>
    </row>
    <row r="163" spans="1:8" ht="15">
      <c r="A163" s="269" t="s">
        <v>499</v>
      </c>
      <c r="B163" s="270"/>
      <c r="C163" s="270"/>
      <c r="D163" s="270"/>
      <c r="E163" s="271"/>
      <c r="F163" s="322" t="s">
        <v>266</v>
      </c>
      <c r="G163" s="323"/>
      <c r="H163" s="171" t="s">
        <v>266</v>
      </c>
    </row>
    <row r="164" spans="1:9" ht="15">
      <c r="A164" s="76" t="s">
        <v>306</v>
      </c>
      <c r="B164" s="88"/>
      <c r="C164" s="88"/>
      <c r="D164" s="88"/>
      <c r="E164" s="89"/>
      <c r="F164" s="274" t="s">
        <v>226</v>
      </c>
      <c r="G164" s="324"/>
      <c r="H164" s="163" t="s">
        <v>226</v>
      </c>
      <c r="I164" s="162"/>
    </row>
    <row r="165" spans="1:8" ht="15">
      <c r="A165" s="319" t="s">
        <v>308</v>
      </c>
      <c r="B165" s="320"/>
      <c r="C165" s="320"/>
      <c r="D165" s="320"/>
      <c r="E165" s="321"/>
      <c r="F165" s="335" t="s">
        <v>266</v>
      </c>
      <c r="G165" s="318"/>
      <c r="H165" s="172" t="s">
        <v>266</v>
      </c>
    </row>
    <row r="166" spans="1:8" ht="15">
      <c r="A166" s="68" t="s">
        <v>309</v>
      </c>
      <c r="B166" s="86"/>
      <c r="C166" s="86"/>
      <c r="D166" s="86"/>
      <c r="E166" s="87"/>
      <c r="F166" s="261" t="s">
        <v>267</v>
      </c>
      <c r="G166" s="262"/>
      <c r="H166" s="256" t="s">
        <v>267</v>
      </c>
    </row>
    <row r="167" spans="1:8" ht="15">
      <c r="A167" s="68" t="s">
        <v>310</v>
      </c>
      <c r="B167" s="86"/>
      <c r="C167" s="86"/>
      <c r="D167" s="86"/>
      <c r="E167" s="87"/>
      <c r="F167" s="263"/>
      <c r="G167" s="264"/>
      <c r="H167" s="257"/>
    </row>
    <row r="168" spans="1:8" ht="15">
      <c r="A168" s="68" t="s">
        <v>311</v>
      </c>
      <c r="B168" s="86"/>
      <c r="C168" s="86"/>
      <c r="D168" s="86"/>
      <c r="E168" s="87"/>
      <c r="F168" s="263"/>
      <c r="G168" s="264"/>
      <c r="H168" s="257"/>
    </row>
    <row r="169" spans="1:8" ht="15">
      <c r="A169" s="68" t="s">
        <v>312</v>
      </c>
      <c r="B169" s="86"/>
      <c r="C169" s="86"/>
      <c r="D169" s="86"/>
      <c r="E169" s="87"/>
      <c r="F169" s="263"/>
      <c r="G169" s="264"/>
      <c r="H169" s="257"/>
    </row>
    <row r="170" spans="1:8" ht="15">
      <c r="A170" s="76" t="s">
        <v>313</v>
      </c>
      <c r="B170" s="88"/>
      <c r="C170" s="88"/>
      <c r="D170" s="88"/>
      <c r="E170" s="89"/>
      <c r="F170" s="265"/>
      <c r="G170" s="266"/>
      <c r="H170" s="258"/>
    </row>
    <row r="171" spans="1:9" s="32" customFormat="1" ht="15">
      <c r="A171" s="245" t="s">
        <v>340</v>
      </c>
      <c r="B171" s="245"/>
      <c r="C171" s="245"/>
      <c r="D171" s="245"/>
      <c r="E171" s="245"/>
      <c r="F171" s="149" t="s">
        <v>371</v>
      </c>
      <c r="G171" s="152"/>
      <c r="H171" s="153"/>
      <c r="I171" s="134"/>
    </row>
    <row r="172" spans="1:9" s="32" customFormat="1" ht="15">
      <c r="A172" s="245" t="s">
        <v>342</v>
      </c>
      <c r="B172" s="245"/>
      <c r="C172" s="245"/>
      <c r="D172" s="245"/>
      <c r="E172" s="245"/>
      <c r="F172" s="245"/>
      <c r="G172" s="245"/>
      <c r="H172" s="245"/>
      <c r="I172" s="134"/>
    </row>
    <row r="173" spans="1:91" s="46" customFormat="1" ht="40.5" customHeight="1">
      <c r="A173" s="245" t="s">
        <v>495</v>
      </c>
      <c r="B173" s="245"/>
      <c r="C173" s="245"/>
      <c r="D173" s="245"/>
      <c r="E173" s="245"/>
      <c r="F173" s="245"/>
      <c r="G173" s="245"/>
      <c r="H173" s="245"/>
      <c r="I173"/>
      <c r="J173"/>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row>
    <row r="174" spans="1:8" ht="15">
      <c r="A174" s="70" t="s">
        <v>314</v>
      </c>
      <c r="B174" s="92"/>
      <c r="C174" s="92"/>
      <c r="D174" s="92"/>
      <c r="E174" s="93"/>
      <c r="F174" s="50"/>
      <c r="G174" s="54"/>
      <c r="H174" s="59"/>
    </row>
    <row r="175" spans="1:8" ht="15">
      <c r="A175" s="76" t="s">
        <v>315</v>
      </c>
      <c r="B175" s="88"/>
      <c r="C175" s="88"/>
      <c r="D175" s="88"/>
      <c r="E175" s="89"/>
      <c r="F175" s="312" t="s">
        <v>267</v>
      </c>
      <c r="G175" s="266"/>
      <c r="H175" s="155" t="s">
        <v>267</v>
      </c>
    </row>
    <row r="176" spans="1:9" s="32" customFormat="1" ht="15">
      <c r="A176" s="245" t="s">
        <v>340</v>
      </c>
      <c r="B176" s="245"/>
      <c r="C176" s="245"/>
      <c r="D176" s="245"/>
      <c r="E176" s="245"/>
      <c r="F176" s="149" t="s">
        <v>371</v>
      </c>
      <c r="G176" s="152"/>
      <c r="H176" s="153"/>
      <c r="I176" s="134"/>
    </row>
    <row r="177" spans="1:9" s="32" customFormat="1" ht="15">
      <c r="A177" s="245" t="s">
        <v>342</v>
      </c>
      <c r="B177" s="245"/>
      <c r="C177" s="245"/>
      <c r="D177" s="245"/>
      <c r="E177" s="245"/>
      <c r="F177" s="245"/>
      <c r="G177" s="245"/>
      <c r="H177" s="245"/>
      <c r="I177" s="134"/>
    </row>
    <row r="178" spans="1:91" s="46" customFormat="1" ht="40.5" customHeight="1">
      <c r="A178" s="245" t="s">
        <v>495</v>
      </c>
      <c r="B178" s="245"/>
      <c r="C178" s="245"/>
      <c r="D178" s="245"/>
      <c r="E178" s="245"/>
      <c r="F178" s="245"/>
      <c r="G178" s="245"/>
      <c r="H178" s="245"/>
      <c r="I178"/>
      <c r="J178"/>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row>
    <row r="179" spans="1:8" ht="15">
      <c r="A179" s="68" t="s">
        <v>316</v>
      </c>
      <c r="B179" s="86"/>
      <c r="C179" s="86"/>
      <c r="D179" s="86"/>
      <c r="E179" s="87"/>
      <c r="F179" s="261" t="s">
        <v>267</v>
      </c>
      <c r="G179" s="262"/>
      <c r="H179" s="256" t="s">
        <v>267</v>
      </c>
    </row>
    <row r="180" spans="1:8" ht="15">
      <c r="A180" s="68" t="s">
        <v>317</v>
      </c>
      <c r="B180" s="86"/>
      <c r="C180" s="86"/>
      <c r="D180" s="86"/>
      <c r="E180" s="87"/>
      <c r="F180" s="263"/>
      <c r="G180" s="264"/>
      <c r="H180" s="257"/>
    </row>
    <row r="181" spans="1:8" ht="15">
      <c r="A181" s="76" t="s">
        <v>81</v>
      </c>
      <c r="B181" s="88"/>
      <c r="C181" s="88"/>
      <c r="D181" s="88"/>
      <c r="E181" s="89"/>
      <c r="F181" s="265"/>
      <c r="G181" s="266"/>
      <c r="H181" s="258"/>
    </row>
    <row r="182" spans="1:9" s="32" customFormat="1" ht="15">
      <c r="A182" s="245" t="s">
        <v>340</v>
      </c>
      <c r="B182" s="245"/>
      <c r="C182" s="245"/>
      <c r="D182" s="245"/>
      <c r="E182" s="245"/>
      <c r="F182" s="149" t="s">
        <v>371</v>
      </c>
      <c r="G182" s="152"/>
      <c r="H182" s="153"/>
      <c r="I182" s="134"/>
    </row>
    <row r="183" spans="1:9" s="32" customFormat="1" ht="15">
      <c r="A183" s="245" t="s">
        <v>342</v>
      </c>
      <c r="B183" s="245"/>
      <c r="C183" s="245"/>
      <c r="D183" s="245"/>
      <c r="E183" s="245"/>
      <c r="F183" s="245"/>
      <c r="G183" s="245"/>
      <c r="H183" s="245"/>
      <c r="I183" s="134"/>
    </row>
    <row r="184" spans="1:91" s="46" customFormat="1" ht="40.5" customHeight="1">
      <c r="A184" s="245" t="s">
        <v>495</v>
      </c>
      <c r="B184" s="245"/>
      <c r="C184" s="245"/>
      <c r="D184" s="245"/>
      <c r="E184" s="245"/>
      <c r="F184" s="245"/>
      <c r="G184" s="245"/>
      <c r="H184" s="245"/>
      <c r="I184"/>
      <c r="J184"/>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row>
    <row r="185" spans="1:8" ht="15">
      <c r="A185" s="76" t="s">
        <v>82</v>
      </c>
      <c r="B185" s="88"/>
      <c r="C185" s="88"/>
      <c r="D185" s="88"/>
      <c r="E185" s="89"/>
      <c r="F185" s="312" t="s">
        <v>267</v>
      </c>
      <c r="G185" s="266"/>
      <c r="H185" s="155" t="s">
        <v>267</v>
      </c>
    </row>
    <row r="186" spans="1:9" s="32" customFormat="1" ht="15">
      <c r="A186" s="245" t="s">
        <v>340</v>
      </c>
      <c r="B186" s="245"/>
      <c r="C186" s="245"/>
      <c r="D186" s="245"/>
      <c r="E186" s="245"/>
      <c r="F186" s="149" t="s">
        <v>371</v>
      </c>
      <c r="G186" s="152"/>
      <c r="H186" s="153"/>
      <c r="I186" s="134"/>
    </row>
    <row r="187" spans="1:9" s="32" customFormat="1" ht="15">
      <c r="A187" s="245" t="s">
        <v>342</v>
      </c>
      <c r="B187" s="245"/>
      <c r="C187" s="245"/>
      <c r="D187" s="245"/>
      <c r="E187" s="245"/>
      <c r="F187" s="245"/>
      <c r="G187" s="245"/>
      <c r="H187" s="245"/>
      <c r="I187" s="134"/>
    </row>
    <row r="188" spans="1:91" s="46" customFormat="1" ht="40.5" customHeight="1">
      <c r="A188" s="245" t="s">
        <v>495</v>
      </c>
      <c r="B188" s="245"/>
      <c r="C188" s="245"/>
      <c r="D188" s="245"/>
      <c r="E188" s="245"/>
      <c r="F188" s="245"/>
      <c r="G188" s="245"/>
      <c r="H188" s="245"/>
      <c r="I188"/>
      <c r="J188"/>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row>
    <row r="189" spans="1:8" ht="15">
      <c r="A189" s="319" t="s">
        <v>500</v>
      </c>
      <c r="B189" s="320"/>
      <c r="C189" s="320"/>
      <c r="D189" s="320"/>
      <c r="E189" s="321"/>
      <c r="F189" s="322" t="s">
        <v>266</v>
      </c>
      <c r="G189" s="323"/>
      <c r="H189" s="169" t="s">
        <v>266</v>
      </c>
    </row>
    <row r="190" spans="1:8" ht="15">
      <c r="A190" s="67" t="s">
        <v>492</v>
      </c>
      <c r="B190" s="90"/>
      <c r="C190" s="90"/>
      <c r="D190" s="90"/>
      <c r="E190" s="91"/>
      <c r="F190" s="261" t="s">
        <v>267</v>
      </c>
      <c r="G190" s="262"/>
      <c r="H190" s="256" t="s">
        <v>267</v>
      </c>
    </row>
    <row r="191" spans="1:8" ht="15">
      <c r="A191" s="68" t="s">
        <v>493</v>
      </c>
      <c r="B191" s="86"/>
      <c r="C191" s="86"/>
      <c r="D191" s="86"/>
      <c r="E191" s="87"/>
      <c r="F191" s="263"/>
      <c r="G191" s="264"/>
      <c r="H191" s="257"/>
    </row>
    <row r="192" spans="1:8" ht="15">
      <c r="A192" s="68" t="s">
        <v>494</v>
      </c>
      <c r="B192" s="86"/>
      <c r="C192" s="86"/>
      <c r="D192" s="86"/>
      <c r="E192" s="87"/>
      <c r="F192" s="263"/>
      <c r="G192" s="264"/>
      <c r="H192" s="257"/>
    </row>
    <row r="193" spans="1:8" ht="15">
      <c r="A193" s="76" t="s">
        <v>498</v>
      </c>
      <c r="B193" s="88"/>
      <c r="C193" s="88"/>
      <c r="D193" s="88"/>
      <c r="E193" s="89"/>
      <c r="F193" s="265"/>
      <c r="G193" s="266"/>
      <c r="H193" s="258"/>
    </row>
    <row r="194" spans="1:9" s="32" customFormat="1" ht="15">
      <c r="A194" s="245" t="s">
        <v>340</v>
      </c>
      <c r="B194" s="245"/>
      <c r="C194" s="245"/>
      <c r="D194" s="245"/>
      <c r="E194" s="245"/>
      <c r="F194" s="149" t="s">
        <v>371</v>
      </c>
      <c r="G194" s="152"/>
      <c r="H194" s="153"/>
      <c r="I194" s="134"/>
    </row>
    <row r="195" spans="1:9" s="32" customFormat="1" ht="15">
      <c r="A195" s="245" t="s">
        <v>342</v>
      </c>
      <c r="B195" s="245"/>
      <c r="C195" s="245"/>
      <c r="D195" s="245"/>
      <c r="E195" s="245"/>
      <c r="F195" s="245"/>
      <c r="G195" s="245"/>
      <c r="H195" s="245"/>
      <c r="I195" s="134"/>
    </row>
    <row r="196" spans="1:91" s="46" customFormat="1" ht="40.5" customHeight="1">
      <c r="A196" s="245" t="s">
        <v>495</v>
      </c>
      <c r="B196" s="245"/>
      <c r="C196" s="245"/>
      <c r="D196" s="245"/>
      <c r="E196" s="245"/>
      <c r="F196" s="245"/>
      <c r="G196" s="245"/>
      <c r="H196" s="245"/>
      <c r="I196"/>
      <c r="J196"/>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row>
    <row r="197" spans="1:8" ht="15">
      <c r="A197" s="319" t="s">
        <v>501</v>
      </c>
      <c r="B197" s="320"/>
      <c r="C197" s="320"/>
      <c r="D197" s="320"/>
      <c r="E197" s="321"/>
      <c r="F197" s="322" t="s">
        <v>266</v>
      </c>
      <c r="G197" s="323"/>
      <c r="H197" s="169" t="s">
        <v>266</v>
      </c>
    </row>
    <row r="198" spans="1:8" ht="15">
      <c r="A198" s="68" t="s">
        <v>83</v>
      </c>
      <c r="B198" s="86"/>
      <c r="C198" s="86"/>
      <c r="D198" s="86"/>
      <c r="E198" s="87"/>
      <c r="F198" s="261" t="s">
        <v>267</v>
      </c>
      <c r="G198" s="262"/>
      <c r="H198" s="256" t="s">
        <v>267</v>
      </c>
    </row>
    <row r="199" spans="1:8" ht="15">
      <c r="A199" s="68" t="s">
        <v>84</v>
      </c>
      <c r="B199" s="86"/>
      <c r="C199" s="86"/>
      <c r="D199" s="86"/>
      <c r="E199" s="87"/>
      <c r="F199" s="263"/>
      <c r="G199" s="264"/>
      <c r="H199" s="257"/>
    </row>
    <row r="200" spans="1:8" ht="15">
      <c r="A200" s="68" t="s">
        <v>85</v>
      </c>
      <c r="B200" s="86"/>
      <c r="C200" s="86"/>
      <c r="D200" s="86"/>
      <c r="E200" s="87"/>
      <c r="F200" s="263"/>
      <c r="G200" s="264"/>
      <c r="H200" s="257"/>
    </row>
    <row r="201" spans="1:8" ht="15">
      <c r="A201" s="68" t="s">
        <v>86</v>
      </c>
      <c r="B201" s="86"/>
      <c r="C201" s="86"/>
      <c r="D201" s="86"/>
      <c r="E201" s="87"/>
      <c r="F201" s="263"/>
      <c r="G201" s="264"/>
      <c r="H201" s="257"/>
    </row>
    <row r="202" spans="1:8" ht="15">
      <c r="A202" s="76" t="s">
        <v>87</v>
      </c>
      <c r="B202" s="88"/>
      <c r="C202" s="88"/>
      <c r="D202" s="88"/>
      <c r="E202" s="89"/>
      <c r="F202" s="265"/>
      <c r="G202" s="266"/>
      <c r="H202" s="258"/>
    </row>
    <row r="203" spans="1:9" s="32" customFormat="1" ht="15">
      <c r="A203" s="245" t="s">
        <v>340</v>
      </c>
      <c r="B203" s="245"/>
      <c r="C203" s="245"/>
      <c r="D203" s="245"/>
      <c r="E203" s="245"/>
      <c r="F203" s="149" t="s">
        <v>371</v>
      </c>
      <c r="G203" s="152"/>
      <c r="H203" s="153"/>
      <c r="I203" s="134"/>
    </row>
    <row r="204" spans="1:9" s="32" customFormat="1" ht="15">
      <c r="A204" s="245" t="s">
        <v>342</v>
      </c>
      <c r="B204" s="245"/>
      <c r="C204" s="245"/>
      <c r="D204" s="245"/>
      <c r="E204" s="245"/>
      <c r="F204" s="245"/>
      <c r="G204" s="245"/>
      <c r="H204" s="245"/>
      <c r="I204" s="134"/>
    </row>
    <row r="205" spans="1:91" s="46" customFormat="1" ht="40.5" customHeight="1">
      <c r="A205" s="245" t="s">
        <v>495</v>
      </c>
      <c r="B205" s="245"/>
      <c r="C205" s="245"/>
      <c r="D205" s="245"/>
      <c r="E205" s="245"/>
      <c r="F205" s="245"/>
      <c r="G205" s="245"/>
      <c r="H205" s="245"/>
      <c r="I205"/>
      <c r="J205"/>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row>
    <row r="206" spans="1:8" ht="15">
      <c r="A206" s="319" t="s">
        <v>88</v>
      </c>
      <c r="B206" s="320"/>
      <c r="C206" s="320"/>
      <c r="D206" s="320"/>
      <c r="E206" s="321"/>
      <c r="F206" s="322" t="s">
        <v>266</v>
      </c>
      <c r="G206" s="323"/>
      <c r="H206" s="169" t="s">
        <v>266</v>
      </c>
    </row>
    <row r="207" spans="1:8" ht="15">
      <c r="A207" s="76" t="s">
        <v>89</v>
      </c>
      <c r="B207" s="88"/>
      <c r="C207" s="88"/>
      <c r="D207" s="88"/>
      <c r="E207" s="89"/>
      <c r="F207" s="312" t="s">
        <v>267</v>
      </c>
      <c r="G207" s="266"/>
      <c r="H207" s="155" t="s">
        <v>267</v>
      </c>
    </row>
    <row r="208" spans="1:9" s="32" customFormat="1" ht="15">
      <c r="A208" s="245" t="s">
        <v>340</v>
      </c>
      <c r="B208" s="245"/>
      <c r="C208" s="245"/>
      <c r="D208" s="245"/>
      <c r="E208" s="245"/>
      <c r="F208" s="149" t="s">
        <v>371</v>
      </c>
      <c r="G208" s="152"/>
      <c r="H208" s="153"/>
      <c r="I208" s="134"/>
    </row>
    <row r="209" spans="1:9" s="32" customFormat="1" ht="15">
      <c r="A209" s="245" t="s">
        <v>342</v>
      </c>
      <c r="B209" s="245"/>
      <c r="C209" s="245"/>
      <c r="D209" s="245"/>
      <c r="E209" s="245"/>
      <c r="F209" s="245"/>
      <c r="G209" s="245"/>
      <c r="H209" s="245"/>
      <c r="I209" s="134"/>
    </row>
    <row r="210" spans="1:91" s="46" customFormat="1" ht="40.5" customHeight="1">
      <c r="A210" s="245" t="s">
        <v>495</v>
      </c>
      <c r="B210" s="245"/>
      <c r="C210" s="245"/>
      <c r="D210" s="245"/>
      <c r="E210" s="245"/>
      <c r="F210" s="245"/>
      <c r="G210" s="245"/>
      <c r="H210" s="245"/>
      <c r="I210"/>
      <c r="J210"/>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row>
    <row r="211" spans="1:8" ht="15">
      <c r="A211" s="68" t="s">
        <v>90</v>
      </c>
      <c r="B211" s="86"/>
      <c r="C211" s="86"/>
      <c r="D211" s="86"/>
      <c r="E211" s="87"/>
      <c r="F211" s="279" t="s">
        <v>267</v>
      </c>
      <c r="G211" s="264"/>
      <c r="H211" s="256" t="s">
        <v>267</v>
      </c>
    </row>
    <row r="212" spans="1:8" ht="15">
      <c r="A212" s="76" t="s">
        <v>91</v>
      </c>
      <c r="B212" s="88"/>
      <c r="C212" s="88"/>
      <c r="D212" s="88"/>
      <c r="E212" s="89"/>
      <c r="F212" s="273"/>
      <c r="G212" s="268"/>
      <c r="H212" s="258"/>
    </row>
    <row r="213" spans="1:9" s="32" customFormat="1" ht="15">
      <c r="A213" s="245" t="s">
        <v>340</v>
      </c>
      <c r="B213" s="245"/>
      <c r="C213" s="245"/>
      <c r="D213" s="245"/>
      <c r="E213" s="245"/>
      <c r="F213" s="149" t="s">
        <v>371</v>
      </c>
      <c r="G213" s="152"/>
      <c r="H213" s="153"/>
      <c r="I213" s="134"/>
    </row>
    <row r="214" spans="1:9" s="32" customFormat="1" ht="15">
      <c r="A214" s="245" t="s">
        <v>342</v>
      </c>
      <c r="B214" s="245"/>
      <c r="C214" s="245"/>
      <c r="D214" s="245"/>
      <c r="E214" s="245"/>
      <c r="F214" s="245"/>
      <c r="G214" s="245"/>
      <c r="H214" s="245"/>
      <c r="I214" s="134"/>
    </row>
    <row r="215" spans="1:91" s="46" customFormat="1" ht="40.5" customHeight="1">
      <c r="A215" s="245" t="s">
        <v>495</v>
      </c>
      <c r="B215" s="245"/>
      <c r="C215" s="245"/>
      <c r="D215" s="245"/>
      <c r="E215" s="245"/>
      <c r="F215" s="245"/>
      <c r="G215" s="245"/>
      <c r="H215" s="245"/>
      <c r="I215"/>
      <c r="J215"/>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row>
    <row r="216" spans="1:8" ht="15">
      <c r="A216" s="68" t="s">
        <v>92</v>
      </c>
      <c r="B216" s="86"/>
      <c r="C216" s="86"/>
      <c r="D216" s="86"/>
      <c r="E216" s="87"/>
      <c r="F216" s="279" t="s">
        <v>267</v>
      </c>
      <c r="G216" s="264"/>
      <c r="H216" s="256" t="s">
        <v>267</v>
      </c>
    </row>
    <row r="217" spans="1:8" ht="15">
      <c r="A217" s="76" t="s">
        <v>93</v>
      </c>
      <c r="B217" s="88"/>
      <c r="C217" s="88"/>
      <c r="D217" s="88"/>
      <c r="E217" s="89"/>
      <c r="F217" s="273"/>
      <c r="G217" s="268"/>
      <c r="H217" s="258"/>
    </row>
    <row r="218" spans="1:9" s="32" customFormat="1" ht="15">
      <c r="A218" s="245" t="s">
        <v>340</v>
      </c>
      <c r="B218" s="245"/>
      <c r="C218" s="245"/>
      <c r="D218" s="245"/>
      <c r="E218" s="245"/>
      <c r="F218" s="149" t="s">
        <v>371</v>
      </c>
      <c r="G218" s="152"/>
      <c r="H218" s="153"/>
      <c r="I218" s="134"/>
    </row>
    <row r="219" spans="1:9" s="32" customFormat="1" ht="15">
      <c r="A219" s="245" t="s">
        <v>342</v>
      </c>
      <c r="B219" s="245"/>
      <c r="C219" s="245"/>
      <c r="D219" s="245"/>
      <c r="E219" s="245"/>
      <c r="F219" s="245"/>
      <c r="G219" s="245"/>
      <c r="H219" s="245"/>
      <c r="I219" s="134"/>
    </row>
    <row r="220" spans="1:91" s="46" customFormat="1" ht="40.5" customHeight="1">
      <c r="A220" s="245" t="s">
        <v>495</v>
      </c>
      <c r="B220" s="245"/>
      <c r="C220" s="245"/>
      <c r="D220" s="245"/>
      <c r="E220" s="245"/>
      <c r="F220" s="245"/>
      <c r="G220" s="245"/>
      <c r="H220" s="245"/>
      <c r="I220"/>
      <c r="J220"/>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row>
    <row r="221" spans="1:8" ht="15">
      <c r="A221" s="319" t="s">
        <v>318</v>
      </c>
      <c r="B221" s="320"/>
      <c r="C221" s="320"/>
      <c r="D221" s="320"/>
      <c r="E221" s="321"/>
      <c r="F221" s="322" t="s">
        <v>266</v>
      </c>
      <c r="G221" s="323"/>
      <c r="H221" s="169" t="s">
        <v>266</v>
      </c>
    </row>
    <row r="222" spans="1:8" ht="15">
      <c r="A222" s="111" t="s">
        <v>94</v>
      </c>
      <c r="B222" s="112"/>
      <c r="C222" s="112"/>
      <c r="D222" s="112"/>
      <c r="E222" s="113"/>
      <c r="F222" s="261" t="s">
        <v>267</v>
      </c>
      <c r="G222" s="262"/>
      <c r="H222" s="256" t="s">
        <v>267</v>
      </c>
    </row>
    <row r="223" spans="1:8" ht="15">
      <c r="A223" s="111" t="s">
        <v>95</v>
      </c>
      <c r="B223" s="112"/>
      <c r="C223" s="112"/>
      <c r="D223" s="112"/>
      <c r="E223" s="113"/>
      <c r="F223" s="263"/>
      <c r="G223" s="264"/>
      <c r="H223" s="257"/>
    </row>
    <row r="224" spans="1:8" ht="15">
      <c r="A224" s="111" t="s">
        <v>96</v>
      </c>
      <c r="B224" s="112"/>
      <c r="C224" s="112"/>
      <c r="D224" s="112"/>
      <c r="E224" s="113"/>
      <c r="F224" s="263"/>
      <c r="G224" s="264"/>
      <c r="H224" s="257"/>
    </row>
    <row r="225" spans="1:8" ht="15">
      <c r="A225" s="114" t="s">
        <v>97</v>
      </c>
      <c r="B225" s="115"/>
      <c r="C225" s="115"/>
      <c r="D225" s="115"/>
      <c r="E225" s="116"/>
      <c r="F225" s="265"/>
      <c r="G225" s="266"/>
      <c r="H225" s="258"/>
    </row>
    <row r="226" spans="1:9" s="32" customFormat="1" ht="15">
      <c r="A226" s="245" t="s">
        <v>340</v>
      </c>
      <c r="B226" s="245"/>
      <c r="C226" s="245"/>
      <c r="D226" s="245"/>
      <c r="E226" s="245"/>
      <c r="F226" s="149" t="s">
        <v>371</v>
      </c>
      <c r="G226" s="152"/>
      <c r="H226" s="153"/>
      <c r="I226" s="134"/>
    </row>
    <row r="227" spans="1:9" s="32" customFormat="1" ht="15">
      <c r="A227" s="245" t="s">
        <v>342</v>
      </c>
      <c r="B227" s="245"/>
      <c r="C227" s="245"/>
      <c r="D227" s="245"/>
      <c r="E227" s="245"/>
      <c r="F227" s="245"/>
      <c r="G227" s="245"/>
      <c r="H227" s="245"/>
      <c r="I227" s="134"/>
    </row>
    <row r="228" spans="1:91" s="46" customFormat="1" ht="40.5" customHeight="1">
      <c r="A228" s="245" t="s">
        <v>495</v>
      </c>
      <c r="B228" s="245"/>
      <c r="C228" s="245"/>
      <c r="D228" s="245"/>
      <c r="E228" s="245"/>
      <c r="F228" s="245"/>
      <c r="G228" s="245"/>
      <c r="H228" s="245"/>
      <c r="I228"/>
      <c r="J228"/>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row>
    <row r="229" spans="1:8" ht="15">
      <c r="A229" s="117" t="s">
        <v>98</v>
      </c>
      <c r="B229" s="112"/>
      <c r="C229" s="112"/>
      <c r="D229" s="112"/>
      <c r="E229" s="118"/>
      <c r="F229" s="261" t="s">
        <v>267</v>
      </c>
      <c r="G229" s="262"/>
      <c r="H229" s="256" t="s">
        <v>267</v>
      </c>
    </row>
    <row r="230" spans="1:8" ht="15">
      <c r="A230" s="114" t="s">
        <v>99</v>
      </c>
      <c r="B230" s="115"/>
      <c r="C230" s="115"/>
      <c r="D230" s="115"/>
      <c r="E230" s="116"/>
      <c r="F230" s="267"/>
      <c r="G230" s="268"/>
      <c r="H230" s="258"/>
    </row>
    <row r="231" spans="1:9" s="32" customFormat="1" ht="15">
      <c r="A231" s="245" t="s">
        <v>340</v>
      </c>
      <c r="B231" s="245"/>
      <c r="C231" s="245"/>
      <c r="D231" s="245"/>
      <c r="E231" s="245"/>
      <c r="F231" s="149" t="s">
        <v>371</v>
      </c>
      <c r="G231" s="152"/>
      <c r="H231" s="153"/>
      <c r="I231" s="134"/>
    </row>
    <row r="232" spans="1:9" s="32" customFormat="1" ht="15">
      <c r="A232" s="245" t="s">
        <v>342</v>
      </c>
      <c r="B232" s="245"/>
      <c r="C232" s="245"/>
      <c r="D232" s="245"/>
      <c r="E232" s="245"/>
      <c r="F232" s="245"/>
      <c r="G232" s="245"/>
      <c r="H232" s="245"/>
      <c r="I232" s="134"/>
    </row>
    <row r="233" spans="1:91" s="46" customFormat="1" ht="40.5" customHeight="1">
      <c r="A233" s="245" t="s">
        <v>495</v>
      </c>
      <c r="B233" s="245"/>
      <c r="C233" s="245"/>
      <c r="D233" s="245"/>
      <c r="E233" s="245"/>
      <c r="F233" s="245"/>
      <c r="G233" s="245"/>
      <c r="H233" s="245"/>
      <c r="I233"/>
      <c r="J233"/>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row>
    <row r="234" spans="1:14" ht="15.75">
      <c r="A234" s="325" t="s">
        <v>239</v>
      </c>
      <c r="B234" s="326"/>
      <c r="C234" s="326"/>
      <c r="D234" s="326"/>
      <c r="E234" s="326"/>
      <c r="F234" s="326"/>
      <c r="G234" s="327"/>
      <c r="H234" s="59"/>
      <c r="N234" s="35" t="s">
        <v>264</v>
      </c>
    </row>
    <row r="235" spans="1:32" s="47" customFormat="1" ht="14.25" customHeight="1">
      <c r="A235" s="319" t="s">
        <v>502</v>
      </c>
      <c r="B235" s="320"/>
      <c r="C235" s="320"/>
      <c r="D235" s="320"/>
      <c r="E235" s="321"/>
      <c r="F235" s="322" t="s">
        <v>266</v>
      </c>
      <c r="G235" s="323"/>
      <c r="H235" s="169" t="s">
        <v>266</v>
      </c>
      <c r="I235" s="305" t="s">
        <v>193</v>
      </c>
      <c r="J235" s="305"/>
      <c r="K235" s="305"/>
      <c r="L235" s="305"/>
      <c r="M235" s="35"/>
      <c r="N235" s="35"/>
      <c r="O235" s="35"/>
      <c r="P235" s="35"/>
      <c r="Q235" s="35"/>
      <c r="R235" s="35"/>
      <c r="S235" s="35"/>
      <c r="T235" s="35"/>
      <c r="U235" s="35"/>
      <c r="V235" s="35"/>
      <c r="W235" s="35"/>
      <c r="X235" s="35"/>
      <c r="Y235" s="35"/>
      <c r="Z235" s="35"/>
      <c r="AA235" s="35"/>
      <c r="AB235" s="35"/>
      <c r="AC235" s="35"/>
      <c r="AD235" s="35"/>
      <c r="AE235" s="35"/>
      <c r="AF235" s="35"/>
    </row>
    <row r="236" spans="1:12" ht="15">
      <c r="A236" s="67" t="s">
        <v>115</v>
      </c>
      <c r="B236" s="90"/>
      <c r="C236" s="90"/>
      <c r="D236" s="90"/>
      <c r="E236" s="91"/>
      <c r="F236" s="261" t="s">
        <v>267</v>
      </c>
      <c r="G236" s="262"/>
      <c r="H236" s="256" t="s">
        <v>267</v>
      </c>
      <c r="I236" s="305" t="s">
        <v>190</v>
      </c>
      <c r="J236" s="305"/>
      <c r="K236" s="305" t="s">
        <v>191</v>
      </c>
      <c r="L236" s="305"/>
    </row>
    <row r="237" spans="1:12" ht="15">
      <c r="A237" s="76" t="s">
        <v>116</v>
      </c>
      <c r="B237" s="88"/>
      <c r="C237" s="88"/>
      <c r="D237" s="88"/>
      <c r="E237" s="89"/>
      <c r="F237" s="267"/>
      <c r="G237" s="268"/>
      <c r="H237" s="258"/>
      <c r="I237" s="151">
        <f>COUNTIF(F236:F328,"No Action Taken")</f>
        <v>15</v>
      </c>
      <c r="J237" s="151" t="s">
        <v>686</v>
      </c>
      <c r="K237" s="151">
        <f>COUNTIF(H236:H328,"No Action Taken")</f>
        <v>16</v>
      </c>
      <c r="L237" s="151" t="s">
        <v>686</v>
      </c>
    </row>
    <row r="238" spans="1:12" s="32" customFormat="1" ht="15">
      <c r="A238" s="245" t="s">
        <v>340</v>
      </c>
      <c r="B238" s="245"/>
      <c r="C238" s="245"/>
      <c r="D238" s="245"/>
      <c r="E238" s="245"/>
      <c r="F238" s="149" t="s">
        <v>371</v>
      </c>
      <c r="G238" s="152"/>
      <c r="H238" s="153"/>
      <c r="I238" s="151">
        <f>COUNTIF(F236:F328,"In Progress")</f>
        <v>0</v>
      </c>
      <c r="J238" s="151" t="s">
        <v>265</v>
      </c>
      <c r="K238" s="151">
        <f>COUNTIF(H236:H328,"In Progress")</f>
        <v>0</v>
      </c>
      <c r="L238" s="151" t="s">
        <v>265</v>
      </c>
    </row>
    <row r="239" spans="1:12" s="32" customFormat="1" ht="15">
      <c r="A239" s="245" t="s">
        <v>342</v>
      </c>
      <c r="B239" s="245"/>
      <c r="C239" s="245"/>
      <c r="D239" s="245"/>
      <c r="E239" s="245"/>
      <c r="F239" s="245"/>
      <c r="G239" s="245"/>
      <c r="H239" s="245"/>
      <c r="I239" s="151">
        <f>COUNTIF(F236:F328,"Completed")</f>
        <v>0</v>
      </c>
      <c r="J239" s="151" t="s">
        <v>263</v>
      </c>
      <c r="K239" s="151">
        <f>COUNTIF(H236:H328,"Completed")</f>
        <v>0</v>
      </c>
      <c r="L239" s="151" t="s">
        <v>263</v>
      </c>
    </row>
    <row r="240" spans="1:91" s="46" customFormat="1" ht="40.5" customHeight="1">
      <c r="A240" s="245" t="s">
        <v>495</v>
      </c>
      <c r="B240" s="245"/>
      <c r="C240" s="245"/>
      <c r="D240" s="245"/>
      <c r="E240" s="245"/>
      <c r="F240" s="245"/>
      <c r="G240" s="245"/>
      <c r="H240" s="245"/>
      <c r="I240"/>
      <c r="J240"/>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row>
    <row r="241" spans="1:32" s="47" customFormat="1" ht="12.75">
      <c r="A241" s="319" t="s">
        <v>503</v>
      </c>
      <c r="B241" s="320"/>
      <c r="C241" s="320"/>
      <c r="D241" s="320"/>
      <c r="E241" s="321"/>
      <c r="F241" s="322" t="s">
        <v>266</v>
      </c>
      <c r="G241" s="323"/>
      <c r="H241" s="169" t="s">
        <v>266</v>
      </c>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row>
    <row r="242" spans="1:8" ht="12.75">
      <c r="A242" s="68" t="s">
        <v>100</v>
      </c>
      <c r="B242" s="86"/>
      <c r="C242" s="86"/>
      <c r="D242" s="86"/>
      <c r="E242" s="87"/>
      <c r="F242" s="261" t="s">
        <v>267</v>
      </c>
      <c r="G242" s="262"/>
      <c r="H242" s="256" t="s">
        <v>267</v>
      </c>
    </row>
    <row r="243" spans="1:32" s="12" customFormat="1" ht="12.75">
      <c r="A243" s="76" t="s">
        <v>101</v>
      </c>
      <c r="B243" s="88"/>
      <c r="C243" s="88"/>
      <c r="D243" s="88"/>
      <c r="E243" s="89"/>
      <c r="F243" s="267"/>
      <c r="G243" s="268"/>
      <c r="H243" s="258"/>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row>
    <row r="244" spans="1:9" s="32" customFormat="1" ht="15">
      <c r="A244" s="245" t="s">
        <v>340</v>
      </c>
      <c r="B244" s="245"/>
      <c r="C244" s="245"/>
      <c r="D244" s="245"/>
      <c r="E244" s="245"/>
      <c r="F244" s="149" t="s">
        <v>371</v>
      </c>
      <c r="G244" s="152"/>
      <c r="H244" s="153"/>
      <c r="I244" s="134"/>
    </row>
    <row r="245" spans="1:9" s="32" customFormat="1" ht="15">
      <c r="A245" s="245" t="s">
        <v>342</v>
      </c>
      <c r="B245" s="245"/>
      <c r="C245" s="245"/>
      <c r="D245" s="245"/>
      <c r="E245" s="245"/>
      <c r="F245" s="245"/>
      <c r="G245" s="245"/>
      <c r="H245" s="245"/>
      <c r="I245" s="134"/>
    </row>
    <row r="246" spans="1:91" s="46" customFormat="1" ht="40.5" customHeight="1">
      <c r="A246" s="245" t="s">
        <v>495</v>
      </c>
      <c r="B246" s="245"/>
      <c r="C246" s="245"/>
      <c r="D246" s="245"/>
      <c r="E246" s="245"/>
      <c r="F246" s="245"/>
      <c r="G246" s="245"/>
      <c r="H246" s="245"/>
      <c r="I246"/>
      <c r="J246"/>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row>
    <row r="247" spans="1:8" ht="12.75">
      <c r="A247" s="68" t="s">
        <v>102</v>
      </c>
      <c r="B247" s="86"/>
      <c r="C247" s="86"/>
      <c r="D247" s="86"/>
      <c r="E247" s="87"/>
      <c r="F247" s="261" t="s">
        <v>267</v>
      </c>
      <c r="G247" s="262"/>
      <c r="H247" s="256" t="s">
        <v>267</v>
      </c>
    </row>
    <row r="248" spans="1:8" ht="12.75">
      <c r="A248" s="68" t="s">
        <v>103</v>
      </c>
      <c r="B248" s="86"/>
      <c r="C248" s="86"/>
      <c r="D248" s="86"/>
      <c r="E248" s="87"/>
      <c r="F248" s="263"/>
      <c r="G248" s="264"/>
      <c r="H248" s="257"/>
    </row>
    <row r="249" spans="1:32" s="12" customFormat="1" ht="12.75">
      <c r="A249" s="76" t="s">
        <v>104</v>
      </c>
      <c r="B249" s="88"/>
      <c r="C249" s="88"/>
      <c r="D249" s="88"/>
      <c r="E249" s="89"/>
      <c r="F249" s="265"/>
      <c r="G249" s="266"/>
      <c r="H249" s="258"/>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row>
    <row r="250" spans="1:9" s="32" customFormat="1" ht="15">
      <c r="A250" s="245" t="s">
        <v>340</v>
      </c>
      <c r="B250" s="245"/>
      <c r="C250" s="245"/>
      <c r="D250" s="245"/>
      <c r="E250" s="245"/>
      <c r="F250" s="149" t="s">
        <v>371</v>
      </c>
      <c r="G250" s="152"/>
      <c r="H250" s="153"/>
      <c r="I250" s="134"/>
    </row>
    <row r="251" spans="1:9" s="32" customFormat="1" ht="15">
      <c r="A251" s="245" t="s">
        <v>342</v>
      </c>
      <c r="B251" s="245"/>
      <c r="C251" s="245"/>
      <c r="D251" s="245"/>
      <c r="E251" s="245"/>
      <c r="F251" s="245"/>
      <c r="G251" s="245"/>
      <c r="H251" s="245"/>
      <c r="I251" s="134"/>
    </row>
    <row r="252" spans="1:91" s="46" customFormat="1" ht="40.5" customHeight="1">
      <c r="A252" s="245" t="s">
        <v>495</v>
      </c>
      <c r="B252" s="245"/>
      <c r="C252" s="245"/>
      <c r="D252" s="245"/>
      <c r="E252" s="245"/>
      <c r="F252" s="245"/>
      <c r="G252" s="245"/>
      <c r="H252" s="245"/>
      <c r="I252"/>
      <c r="J25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row>
    <row r="253" spans="1:8" ht="12.75">
      <c r="A253" s="68" t="s">
        <v>105</v>
      </c>
      <c r="B253" s="86"/>
      <c r="C253" s="86"/>
      <c r="D253" s="86"/>
      <c r="E253" s="87"/>
      <c r="F253" s="261" t="s">
        <v>267</v>
      </c>
      <c r="G253" s="262"/>
      <c r="H253" s="256" t="s">
        <v>267</v>
      </c>
    </row>
    <row r="254" spans="1:8" ht="12.75">
      <c r="A254" s="68" t="s">
        <v>106</v>
      </c>
      <c r="B254" s="86"/>
      <c r="C254" s="86"/>
      <c r="D254" s="86"/>
      <c r="E254" s="87"/>
      <c r="F254" s="263"/>
      <c r="G254" s="264"/>
      <c r="H254" s="257"/>
    </row>
    <row r="255" spans="1:8" ht="12.75">
      <c r="A255" s="68" t="s">
        <v>107</v>
      </c>
      <c r="B255" s="86"/>
      <c r="C255" s="86"/>
      <c r="D255" s="86"/>
      <c r="E255" s="87"/>
      <c r="F255" s="263"/>
      <c r="G255" s="264"/>
      <c r="H255" s="257"/>
    </row>
    <row r="256" spans="1:32" s="12" customFormat="1" ht="12.75">
      <c r="A256" s="76" t="s">
        <v>108</v>
      </c>
      <c r="B256" s="88"/>
      <c r="C256" s="88"/>
      <c r="D256" s="88"/>
      <c r="E256" s="89"/>
      <c r="F256" s="265"/>
      <c r="G256" s="266"/>
      <c r="H256" s="258"/>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row>
    <row r="257" spans="1:9" s="32" customFormat="1" ht="15">
      <c r="A257" s="245" t="s">
        <v>340</v>
      </c>
      <c r="B257" s="245"/>
      <c r="C257" s="245"/>
      <c r="D257" s="245"/>
      <c r="E257" s="245"/>
      <c r="F257" s="149" t="s">
        <v>371</v>
      </c>
      <c r="G257" s="152"/>
      <c r="H257" s="153"/>
      <c r="I257" s="134"/>
    </row>
    <row r="258" spans="1:9" s="32" customFormat="1" ht="15">
      <c r="A258" s="245" t="s">
        <v>342</v>
      </c>
      <c r="B258" s="245"/>
      <c r="C258" s="245"/>
      <c r="D258" s="245"/>
      <c r="E258" s="245"/>
      <c r="F258" s="245"/>
      <c r="G258" s="245"/>
      <c r="H258" s="245"/>
      <c r="I258" s="134"/>
    </row>
    <row r="259" spans="1:91" s="46" customFormat="1" ht="40.5" customHeight="1">
      <c r="A259" s="245" t="s">
        <v>495</v>
      </c>
      <c r="B259" s="245"/>
      <c r="C259" s="245"/>
      <c r="D259" s="245"/>
      <c r="E259" s="245"/>
      <c r="F259" s="245"/>
      <c r="G259" s="245"/>
      <c r="H259" s="245"/>
      <c r="I259"/>
      <c r="J259"/>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row>
    <row r="260" spans="1:32" s="47" customFormat="1" ht="12.75">
      <c r="A260" s="319" t="s">
        <v>504</v>
      </c>
      <c r="B260" s="320"/>
      <c r="C260" s="320"/>
      <c r="D260" s="320"/>
      <c r="E260" s="321"/>
      <c r="F260" s="322" t="s">
        <v>266</v>
      </c>
      <c r="G260" s="323"/>
      <c r="H260" s="169" t="s">
        <v>266</v>
      </c>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row>
    <row r="261" spans="1:32" s="12" customFormat="1" ht="12.75">
      <c r="A261" s="76" t="s">
        <v>117</v>
      </c>
      <c r="B261" s="88"/>
      <c r="C261" s="88"/>
      <c r="D261" s="88"/>
      <c r="E261" s="89"/>
      <c r="F261" s="261" t="s">
        <v>267</v>
      </c>
      <c r="G261" s="262"/>
      <c r="H261" s="256" t="s">
        <v>267</v>
      </c>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row>
    <row r="262" spans="1:32" s="12" customFormat="1" ht="12.75">
      <c r="A262" s="76" t="s">
        <v>118</v>
      </c>
      <c r="B262" s="88"/>
      <c r="C262" s="88"/>
      <c r="D262" s="88"/>
      <c r="E262" s="89"/>
      <c r="F262" s="267"/>
      <c r="G262" s="268"/>
      <c r="H262" s="258"/>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row>
    <row r="263" spans="1:9" s="32" customFormat="1" ht="15">
      <c r="A263" s="245" t="s">
        <v>340</v>
      </c>
      <c r="B263" s="245"/>
      <c r="C263" s="245"/>
      <c r="D263" s="245"/>
      <c r="E263" s="245"/>
      <c r="F263" s="149" t="s">
        <v>371</v>
      </c>
      <c r="G263" s="152"/>
      <c r="H263" s="153"/>
      <c r="I263" s="134"/>
    </row>
    <row r="264" spans="1:9" s="32" customFormat="1" ht="15">
      <c r="A264" s="245" t="s">
        <v>342</v>
      </c>
      <c r="B264" s="245"/>
      <c r="C264" s="245"/>
      <c r="D264" s="245"/>
      <c r="E264" s="245"/>
      <c r="F264" s="245"/>
      <c r="G264" s="245"/>
      <c r="H264" s="245"/>
      <c r="I264" s="134"/>
    </row>
    <row r="265" spans="1:91" s="46" customFormat="1" ht="40.5" customHeight="1">
      <c r="A265" s="245" t="s">
        <v>495</v>
      </c>
      <c r="B265" s="245"/>
      <c r="C265" s="245"/>
      <c r="D265" s="245"/>
      <c r="E265" s="245"/>
      <c r="F265" s="245"/>
      <c r="G265" s="245"/>
      <c r="H265" s="245"/>
      <c r="I265"/>
      <c r="J265"/>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row>
    <row r="266" spans="1:32" s="2" customFormat="1" ht="12.75">
      <c r="A266" s="70" t="s">
        <v>109</v>
      </c>
      <c r="B266" s="92"/>
      <c r="C266" s="92"/>
      <c r="D266" s="92"/>
      <c r="E266" s="93"/>
      <c r="F266" s="255" t="s">
        <v>267</v>
      </c>
      <c r="G266" s="244"/>
      <c r="H266" s="155" t="s">
        <v>267</v>
      </c>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row>
    <row r="267" spans="1:9" s="32" customFormat="1" ht="15">
      <c r="A267" s="245" t="s">
        <v>340</v>
      </c>
      <c r="B267" s="245"/>
      <c r="C267" s="245"/>
      <c r="D267" s="245"/>
      <c r="E267" s="245"/>
      <c r="F267" s="149" t="s">
        <v>371</v>
      </c>
      <c r="G267" s="152"/>
      <c r="H267" s="153"/>
      <c r="I267" s="134"/>
    </row>
    <row r="268" spans="1:9" s="32" customFormat="1" ht="15">
      <c r="A268" s="245" t="s">
        <v>342</v>
      </c>
      <c r="B268" s="245"/>
      <c r="C268" s="245"/>
      <c r="D268" s="245"/>
      <c r="E268" s="245"/>
      <c r="F268" s="245"/>
      <c r="G268" s="245"/>
      <c r="H268" s="245"/>
      <c r="I268" s="134"/>
    </row>
    <row r="269" spans="1:91" s="46" customFormat="1" ht="40.5" customHeight="1">
      <c r="A269" s="245" t="s">
        <v>495</v>
      </c>
      <c r="B269" s="245"/>
      <c r="C269" s="245"/>
      <c r="D269" s="245"/>
      <c r="E269" s="245"/>
      <c r="F269" s="245"/>
      <c r="G269" s="245"/>
      <c r="H269" s="245"/>
      <c r="I269"/>
      <c r="J269"/>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row>
    <row r="270" spans="1:32" s="2" customFormat="1" ht="12.75">
      <c r="A270" s="70" t="s">
        <v>110</v>
      </c>
      <c r="B270" s="92"/>
      <c r="C270" s="92"/>
      <c r="D270" s="92"/>
      <c r="E270" s="93"/>
      <c r="F270" s="255" t="s">
        <v>267</v>
      </c>
      <c r="G270" s="244"/>
      <c r="H270" s="155" t="s">
        <v>267</v>
      </c>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row>
    <row r="271" spans="1:9" s="32" customFormat="1" ht="15">
      <c r="A271" s="245" t="s">
        <v>340</v>
      </c>
      <c r="B271" s="245"/>
      <c r="C271" s="245"/>
      <c r="D271" s="245"/>
      <c r="E271" s="245"/>
      <c r="F271" s="149" t="s">
        <v>371</v>
      </c>
      <c r="G271" s="152"/>
      <c r="H271" s="153"/>
      <c r="I271" s="134"/>
    </row>
    <row r="272" spans="1:9" s="32" customFormat="1" ht="15">
      <c r="A272" s="245" t="s">
        <v>342</v>
      </c>
      <c r="B272" s="245"/>
      <c r="C272" s="245"/>
      <c r="D272" s="245"/>
      <c r="E272" s="245"/>
      <c r="F272" s="245"/>
      <c r="G272" s="245"/>
      <c r="H272" s="245"/>
      <c r="I272" s="134"/>
    </row>
    <row r="273" spans="1:91" s="46" customFormat="1" ht="40.5" customHeight="1">
      <c r="A273" s="245" t="s">
        <v>495</v>
      </c>
      <c r="B273" s="245"/>
      <c r="C273" s="245"/>
      <c r="D273" s="245"/>
      <c r="E273" s="245"/>
      <c r="F273" s="245"/>
      <c r="G273" s="245"/>
      <c r="H273" s="245"/>
      <c r="I273"/>
      <c r="J273"/>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row>
    <row r="274" spans="1:32" s="51" customFormat="1" ht="12.75">
      <c r="A274" s="319" t="s">
        <v>505</v>
      </c>
      <c r="B274" s="320"/>
      <c r="C274" s="320"/>
      <c r="D274" s="320"/>
      <c r="E274" s="321"/>
      <c r="F274" s="317" t="s">
        <v>266</v>
      </c>
      <c r="G274" s="318"/>
      <c r="H274" s="169" t="s">
        <v>266</v>
      </c>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row>
    <row r="275" spans="1:32" s="3" customFormat="1" ht="12.75">
      <c r="A275" s="67" t="s">
        <v>111</v>
      </c>
      <c r="B275" s="90"/>
      <c r="C275" s="90"/>
      <c r="D275" s="90"/>
      <c r="E275" s="91"/>
      <c r="F275" s="261" t="s">
        <v>267</v>
      </c>
      <c r="G275" s="262"/>
      <c r="H275" s="256" t="s">
        <v>267</v>
      </c>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row>
    <row r="276" spans="1:8" ht="12.75">
      <c r="A276" s="68" t="s">
        <v>112</v>
      </c>
      <c r="B276" s="86"/>
      <c r="C276" s="86"/>
      <c r="D276" s="86"/>
      <c r="E276" s="87"/>
      <c r="F276" s="263"/>
      <c r="G276" s="264"/>
      <c r="H276" s="257"/>
    </row>
    <row r="277" spans="1:8" ht="12.75">
      <c r="A277" s="68" t="s">
        <v>113</v>
      </c>
      <c r="B277" s="86"/>
      <c r="C277" s="86"/>
      <c r="D277" s="86"/>
      <c r="E277" s="87"/>
      <c r="F277" s="263"/>
      <c r="G277" s="264"/>
      <c r="H277" s="257"/>
    </row>
    <row r="278" spans="1:32" s="12" customFormat="1" ht="12.75">
      <c r="A278" s="76" t="s">
        <v>114</v>
      </c>
      <c r="B278" s="88"/>
      <c r="C278" s="88"/>
      <c r="D278" s="88"/>
      <c r="E278" s="89"/>
      <c r="F278" s="265"/>
      <c r="G278" s="266"/>
      <c r="H278" s="258"/>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row>
    <row r="279" spans="1:9" s="32" customFormat="1" ht="15">
      <c r="A279" s="245" t="s">
        <v>340</v>
      </c>
      <c r="B279" s="245"/>
      <c r="C279" s="245"/>
      <c r="D279" s="245"/>
      <c r="E279" s="245"/>
      <c r="F279" s="149" t="s">
        <v>371</v>
      </c>
      <c r="G279" s="152"/>
      <c r="H279" s="153"/>
      <c r="I279" s="134"/>
    </row>
    <row r="280" spans="1:9" s="32" customFormat="1" ht="15">
      <c r="A280" s="245" t="s">
        <v>342</v>
      </c>
      <c r="B280" s="245"/>
      <c r="C280" s="245"/>
      <c r="D280" s="245"/>
      <c r="E280" s="245"/>
      <c r="F280" s="245"/>
      <c r="G280" s="245"/>
      <c r="H280" s="245"/>
      <c r="I280" s="134"/>
    </row>
    <row r="281" spans="1:91" s="46" customFormat="1" ht="40.5" customHeight="1">
      <c r="A281" s="245" t="s">
        <v>495</v>
      </c>
      <c r="B281" s="245"/>
      <c r="C281" s="245"/>
      <c r="D281" s="245"/>
      <c r="E281" s="245"/>
      <c r="F281" s="245"/>
      <c r="G281" s="245"/>
      <c r="H281" s="245"/>
      <c r="I281"/>
      <c r="J281"/>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row>
    <row r="282" spans="1:32" s="47" customFormat="1" ht="12.75">
      <c r="A282" s="319" t="s">
        <v>506</v>
      </c>
      <c r="B282" s="320"/>
      <c r="C282" s="320"/>
      <c r="D282" s="320"/>
      <c r="E282" s="321"/>
      <c r="F282" s="335" t="s">
        <v>266</v>
      </c>
      <c r="G282" s="318"/>
      <c r="H282" s="169" t="s">
        <v>266</v>
      </c>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row>
    <row r="283" spans="1:32" s="12" customFormat="1" ht="12.75">
      <c r="A283" s="76" t="s">
        <v>119</v>
      </c>
      <c r="B283" s="88"/>
      <c r="C283" s="88"/>
      <c r="D283" s="88"/>
      <c r="E283" s="89"/>
      <c r="F283" s="255" t="s">
        <v>267</v>
      </c>
      <c r="G283" s="244"/>
      <c r="H283" s="155" t="s">
        <v>267</v>
      </c>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row>
    <row r="284" spans="1:9" s="32" customFormat="1" ht="15">
      <c r="A284" s="245" t="s">
        <v>340</v>
      </c>
      <c r="B284" s="245"/>
      <c r="C284" s="245"/>
      <c r="D284" s="245"/>
      <c r="E284" s="245"/>
      <c r="F284" s="149" t="s">
        <v>371</v>
      </c>
      <c r="G284" s="152"/>
      <c r="H284" s="153"/>
      <c r="I284" s="134"/>
    </row>
    <row r="285" spans="1:9" s="32" customFormat="1" ht="15">
      <c r="A285" s="245" t="s">
        <v>342</v>
      </c>
      <c r="B285" s="245"/>
      <c r="C285" s="245"/>
      <c r="D285" s="245"/>
      <c r="E285" s="245"/>
      <c r="F285" s="245"/>
      <c r="G285" s="245"/>
      <c r="H285" s="245"/>
      <c r="I285" s="134"/>
    </row>
    <row r="286" spans="1:91" s="46" customFormat="1" ht="40.5" customHeight="1">
      <c r="A286" s="245" t="s">
        <v>495</v>
      </c>
      <c r="B286" s="245"/>
      <c r="C286" s="245"/>
      <c r="D286" s="245"/>
      <c r="E286" s="245"/>
      <c r="F286" s="245"/>
      <c r="G286" s="245"/>
      <c r="H286" s="245"/>
      <c r="I286"/>
      <c r="J286"/>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row>
    <row r="287" spans="1:8" ht="12.75">
      <c r="A287" s="68" t="s">
        <v>120</v>
      </c>
      <c r="B287" s="86"/>
      <c r="C287" s="86"/>
      <c r="D287" s="86"/>
      <c r="E287" s="87"/>
      <c r="F287" s="261" t="s">
        <v>267</v>
      </c>
      <c r="G287" s="262"/>
      <c r="H287" s="256" t="s">
        <v>267</v>
      </c>
    </row>
    <row r="288" spans="1:8" ht="12.75">
      <c r="A288" s="68" t="s">
        <v>523</v>
      </c>
      <c r="B288" s="86"/>
      <c r="C288" s="86"/>
      <c r="D288" s="86"/>
      <c r="E288" s="87"/>
      <c r="F288" s="263"/>
      <c r="G288" s="264"/>
      <c r="H288" s="257"/>
    </row>
    <row r="289" spans="1:8" ht="12.75">
      <c r="A289" s="68" t="s">
        <v>524</v>
      </c>
      <c r="B289" s="86"/>
      <c r="C289" s="86"/>
      <c r="D289" s="86"/>
      <c r="E289" s="87"/>
      <c r="F289" s="263"/>
      <c r="G289" s="264"/>
      <c r="H289" s="257"/>
    </row>
    <row r="290" spans="1:32" s="12" customFormat="1" ht="12.75">
      <c r="A290" s="76" t="s">
        <v>525</v>
      </c>
      <c r="B290" s="88"/>
      <c r="C290" s="88"/>
      <c r="D290" s="88"/>
      <c r="E290" s="89"/>
      <c r="F290" s="265"/>
      <c r="G290" s="266"/>
      <c r="H290" s="258"/>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row>
    <row r="291" spans="1:9" s="32" customFormat="1" ht="15">
      <c r="A291" s="245" t="s">
        <v>340</v>
      </c>
      <c r="B291" s="245"/>
      <c r="C291" s="245"/>
      <c r="D291" s="245"/>
      <c r="E291" s="245"/>
      <c r="F291" s="149" t="s">
        <v>371</v>
      </c>
      <c r="G291" s="152"/>
      <c r="H291" s="153"/>
      <c r="I291" s="134"/>
    </row>
    <row r="292" spans="1:9" s="32" customFormat="1" ht="15">
      <c r="A292" s="245" t="s">
        <v>342</v>
      </c>
      <c r="B292" s="245"/>
      <c r="C292" s="245"/>
      <c r="D292" s="245"/>
      <c r="E292" s="245"/>
      <c r="F292" s="245"/>
      <c r="G292" s="245"/>
      <c r="H292" s="245"/>
      <c r="I292" s="134"/>
    </row>
    <row r="293" spans="1:91" s="46" customFormat="1" ht="40.5" customHeight="1">
      <c r="A293" s="245" t="s">
        <v>495</v>
      </c>
      <c r="B293" s="245"/>
      <c r="C293" s="245"/>
      <c r="D293" s="245"/>
      <c r="E293" s="245"/>
      <c r="F293" s="245"/>
      <c r="G293" s="245"/>
      <c r="H293" s="245"/>
      <c r="I293"/>
      <c r="J293"/>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row>
    <row r="294" spans="1:32" s="47" customFormat="1" ht="12.75">
      <c r="A294" s="319" t="s">
        <v>507</v>
      </c>
      <c r="B294" s="320"/>
      <c r="C294" s="320"/>
      <c r="D294" s="320"/>
      <c r="E294" s="321"/>
      <c r="F294" s="317" t="s">
        <v>266</v>
      </c>
      <c r="G294" s="318"/>
      <c r="H294" s="169" t="s">
        <v>266</v>
      </c>
      <c r="I294" s="35"/>
      <c r="J294" s="35"/>
      <c r="K294" s="35" t="s">
        <v>264</v>
      </c>
      <c r="L294" s="35"/>
      <c r="M294" s="35"/>
      <c r="N294" s="35"/>
      <c r="O294" s="35"/>
      <c r="P294" s="35"/>
      <c r="Q294" s="35"/>
      <c r="R294" s="35"/>
      <c r="S294" s="35"/>
      <c r="T294" s="35"/>
      <c r="U294" s="35"/>
      <c r="V294" s="35"/>
      <c r="W294" s="35"/>
      <c r="X294" s="35"/>
      <c r="Y294" s="35"/>
      <c r="Z294" s="35"/>
      <c r="AA294" s="35"/>
      <c r="AB294" s="35"/>
      <c r="AC294" s="35"/>
      <c r="AD294" s="35"/>
      <c r="AE294" s="35"/>
      <c r="AF294" s="35"/>
    </row>
    <row r="295" spans="1:8" ht="12.75">
      <c r="A295" s="68" t="s">
        <v>521</v>
      </c>
      <c r="B295" s="86"/>
      <c r="C295" s="86"/>
      <c r="D295" s="86"/>
      <c r="E295" s="87"/>
      <c r="F295" s="272" t="s">
        <v>267</v>
      </c>
      <c r="G295" s="272"/>
      <c r="H295" s="262" t="s">
        <v>267</v>
      </c>
    </row>
    <row r="296" spans="1:8" ht="12.75">
      <c r="A296" s="68" t="s">
        <v>509</v>
      </c>
      <c r="B296" s="86"/>
      <c r="C296" s="86"/>
      <c r="D296" s="86"/>
      <c r="E296" s="87"/>
      <c r="F296" s="312"/>
      <c r="G296" s="312"/>
      <c r="H296" s="266"/>
    </row>
    <row r="297" spans="1:9" s="32" customFormat="1" ht="15">
      <c r="A297" s="245" t="s">
        <v>340</v>
      </c>
      <c r="B297" s="245"/>
      <c r="C297" s="245"/>
      <c r="D297" s="245"/>
      <c r="E297" s="245"/>
      <c r="F297" s="149" t="s">
        <v>371</v>
      </c>
      <c r="G297" s="152"/>
      <c r="H297" s="153"/>
      <c r="I297" s="134"/>
    </row>
    <row r="298" spans="1:9" s="32" customFormat="1" ht="15">
      <c r="A298" s="245" t="s">
        <v>342</v>
      </c>
      <c r="B298" s="245"/>
      <c r="C298" s="245"/>
      <c r="D298" s="245"/>
      <c r="E298" s="245"/>
      <c r="F298" s="245"/>
      <c r="G298" s="245"/>
      <c r="H298" s="245"/>
      <c r="I298" s="134"/>
    </row>
    <row r="299" spans="1:91" s="46" customFormat="1" ht="40.5" customHeight="1">
      <c r="A299" s="245" t="s">
        <v>495</v>
      </c>
      <c r="B299" s="245"/>
      <c r="C299" s="245"/>
      <c r="D299" s="245"/>
      <c r="E299" s="245"/>
      <c r="F299" s="245"/>
      <c r="G299" s="245"/>
      <c r="H299" s="245"/>
      <c r="I299"/>
      <c r="J299"/>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row>
    <row r="300" spans="1:8" ht="12.75">
      <c r="A300" s="68" t="s">
        <v>522</v>
      </c>
      <c r="B300" s="86"/>
      <c r="C300" s="86"/>
      <c r="D300" s="86"/>
      <c r="E300" s="87"/>
      <c r="F300" s="261" t="s">
        <v>267</v>
      </c>
      <c r="G300" s="262"/>
      <c r="H300" s="256" t="s">
        <v>267</v>
      </c>
    </row>
    <row r="301" spans="1:8" ht="12.75">
      <c r="A301" s="68" t="s">
        <v>510</v>
      </c>
      <c r="B301" s="86"/>
      <c r="C301" s="86"/>
      <c r="D301" s="86"/>
      <c r="E301" s="87"/>
      <c r="F301" s="263"/>
      <c r="G301" s="264"/>
      <c r="H301" s="257"/>
    </row>
    <row r="302" spans="1:8" ht="12.75">
      <c r="A302" s="76" t="s">
        <v>511</v>
      </c>
      <c r="B302" s="88"/>
      <c r="C302" s="88"/>
      <c r="D302" s="88"/>
      <c r="E302" s="89"/>
      <c r="F302" s="265"/>
      <c r="G302" s="266"/>
      <c r="H302" s="258"/>
    </row>
    <row r="303" spans="1:9" s="32" customFormat="1" ht="15">
      <c r="A303" s="245" t="s">
        <v>340</v>
      </c>
      <c r="B303" s="245"/>
      <c r="C303" s="245"/>
      <c r="D303" s="245"/>
      <c r="E303" s="245"/>
      <c r="F303" s="149" t="s">
        <v>371</v>
      </c>
      <c r="G303" s="152"/>
      <c r="H303" s="153"/>
      <c r="I303" s="134"/>
    </row>
    <row r="304" spans="1:9" s="32" customFormat="1" ht="15">
      <c r="A304" s="245" t="s">
        <v>342</v>
      </c>
      <c r="B304" s="245"/>
      <c r="C304" s="245"/>
      <c r="D304" s="245"/>
      <c r="E304" s="245"/>
      <c r="F304" s="245"/>
      <c r="G304" s="245"/>
      <c r="H304" s="245"/>
      <c r="I304" s="134"/>
    </row>
    <row r="305" spans="1:91" s="46" customFormat="1" ht="40.5" customHeight="1">
      <c r="A305" s="245" t="s">
        <v>495</v>
      </c>
      <c r="B305" s="245"/>
      <c r="C305" s="245"/>
      <c r="D305" s="245"/>
      <c r="E305" s="245"/>
      <c r="F305" s="245"/>
      <c r="G305" s="245"/>
      <c r="H305" s="245"/>
      <c r="I305"/>
      <c r="J305"/>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row>
    <row r="306" spans="1:32" s="51" customFormat="1" ht="12.75">
      <c r="A306" s="319" t="s">
        <v>455</v>
      </c>
      <c r="B306" s="320"/>
      <c r="C306" s="320"/>
      <c r="D306" s="320"/>
      <c r="E306" s="321"/>
      <c r="F306" s="335" t="s">
        <v>266</v>
      </c>
      <c r="G306" s="318"/>
      <c r="H306" s="169" t="s">
        <v>266</v>
      </c>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row>
    <row r="307" spans="1:32" s="16" customFormat="1" ht="12">
      <c r="A307" s="70" t="s">
        <v>515</v>
      </c>
      <c r="B307" s="92"/>
      <c r="C307" s="92"/>
      <c r="D307" s="92"/>
      <c r="E307" s="93"/>
      <c r="F307" s="255" t="s">
        <v>267</v>
      </c>
      <c r="G307" s="244"/>
      <c r="H307" s="155" t="s">
        <v>267</v>
      </c>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row>
    <row r="308" spans="1:9" s="32" customFormat="1" ht="15">
      <c r="A308" s="245" t="s">
        <v>340</v>
      </c>
      <c r="B308" s="245"/>
      <c r="C308" s="245"/>
      <c r="D308" s="245"/>
      <c r="E308" s="245"/>
      <c r="F308" s="149" t="s">
        <v>371</v>
      </c>
      <c r="G308" s="152"/>
      <c r="H308" s="153"/>
      <c r="I308" s="134"/>
    </row>
    <row r="309" spans="1:9" s="32" customFormat="1" ht="15">
      <c r="A309" s="245" t="s">
        <v>342</v>
      </c>
      <c r="B309" s="245"/>
      <c r="C309" s="245"/>
      <c r="D309" s="245"/>
      <c r="E309" s="245"/>
      <c r="F309" s="245"/>
      <c r="G309" s="245"/>
      <c r="H309" s="245"/>
      <c r="I309" s="134"/>
    </row>
    <row r="310" spans="1:91" s="46" customFormat="1" ht="40.5" customHeight="1">
      <c r="A310" s="245" t="s">
        <v>495</v>
      </c>
      <c r="B310" s="245"/>
      <c r="C310" s="245"/>
      <c r="D310" s="245"/>
      <c r="E310" s="245"/>
      <c r="F310" s="245"/>
      <c r="G310" s="245"/>
      <c r="H310" s="245"/>
      <c r="I310"/>
      <c r="J310"/>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row>
    <row r="311" spans="1:32" s="24" customFormat="1" ht="12">
      <c r="A311" s="68" t="s">
        <v>514</v>
      </c>
      <c r="B311" s="86"/>
      <c r="C311" s="86"/>
      <c r="D311" s="86"/>
      <c r="E311" s="87"/>
      <c r="F311" s="261" t="s">
        <v>267</v>
      </c>
      <c r="G311" s="262"/>
      <c r="H311" s="256" t="s">
        <v>267</v>
      </c>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row>
    <row r="312" spans="1:32" s="24" customFormat="1" ht="12">
      <c r="A312" s="68" t="s">
        <v>512</v>
      </c>
      <c r="B312" s="86"/>
      <c r="C312" s="86"/>
      <c r="D312" s="86"/>
      <c r="E312" s="87"/>
      <c r="F312" s="263"/>
      <c r="G312" s="264"/>
      <c r="H312" s="257"/>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row>
    <row r="313" spans="1:32" s="14" customFormat="1" ht="12">
      <c r="A313" s="68" t="s">
        <v>513</v>
      </c>
      <c r="B313" s="86"/>
      <c r="C313" s="86"/>
      <c r="D313" s="86"/>
      <c r="E313" s="87"/>
      <c r="F313" s="263"/>
      <c r="G313" s="264"/>
      <c r="H313" s="257"/>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row>
    <row r="314" spans="1:32" s="15" customFormat="1" ht="12">
      <c r="A314" s="76" t="s">
        <v>516</v>
      </c>
      <c r="B314" s="88"/>
      <c r="C314" s="88"/>
      <c r="D314" s="88"/>
      <c r="E314" s="89"/>
      <c r="F314" s="265"/>
      <c r="G314" s="266"/>
      <c r="H314" s="258"/>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row>
    <row r="315" spans="1:9" s="32" customFormat="1" ht="15">
      <c r="A315" s="245" t="s">
        <v>340</v>
      </c>
      <c r="B315" s="245"/>
      <c r="C315" s="245"/>
      <c r="D315" s="245"/>
      <c r="E315" s="245"/>
      <c r="F315" s="149" t="s">
        <v>371</v>
      </c>
      <c r="G315" s="152"/>
      <c r="H315" s="153"/>
      <c r="I315" s="134"/>
    </row>
    <row r="316" spans="1:9" s="32" customFormat="1" ht="15">
      <c r="A316" s="245" t="s">
        <v>342</v>
      </c>
      <c r="B316" s="245"/>
      <c r="C316" s="245"/>
      <c r="D316" s="245"/>
      <c r="E316" s="245"/>
      <c r="F316" s="245"/>
      <c r="G316" s="245"/>
      <c r="H316" s="245"/>
      <c r="I316" s="134"/>
    </row>
    <row r="317" spans="1:91" s="46" customFormat="1" ht="40.5" customHeight="1">
      <c r="A317" s="245" t="s">
        <v>495</v>
      </c>
      <c r="B317" s="245"/>
      <c r="C317" s="245"/>
      <c r="D317" s="245"/>
      <c r="E317" s="245"/>
      <c r="F317" s="245"/>
      <c r="G317" s="245"/>
      <c r="H317" s="245"/>
      <c r="I317"/>
      <c r="J317"/>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row>
    <row r="318" spans="1:32" s="24" customFormat="1" ht="12">
      <c r="A318" s="68" t="s">
        <v>517</v>
      </c>
      <c r="B318" s="86"/>
      <c r="C318" s="86"/>
      <c r="D318" s="86"/>
      <c r="E318" s="87"/>
      <c r="F318" s="261" t="s">
        <v>267</v>
      </c>
      <c r="G318" s="262"/>
      <c r="H318" s="256" t="s">
        <v>267</v>
      </c>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row>
    <row r="319" spans="1:32" s="24" customFormat="1" ht="12">
      <c r="A319" s="68" t="s">
        <v>520</v>
      </c>
      <c r="B319" s="86"/>
      <c r="C319" s="86"/>
      <c r="D319" s="86"/>
      <c r="E319" s="87"/>
      <c r="F319" s="263"/>
      <c r="G319" s="264"/>
      <c r="H319" s="257"/>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row>
    <row r="320" spans="1:32" s="15" customFormat="1" ht="12">
      <c r="A320" s="76" t="s">
        <v>518</v>
      </c>
      <c r="B320" s="88"/>
      <c r="C320" s="88"/>
      <c r="D320" s="88"/>
      <c r="E320" s="89"/>
      <c r="F320" s="265"/>
      <c r="G320" s="266"/>
      <c r="H320" s="258"/>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row>
    <row r="321" spans="1:9" s="32" customFormat="1" ht="15">
      <c r="A321" s="245" t="s">
        <v>340</v>
      </c>
      <c r="B321" s="245"/>
      <c r="C321" s="245"/>
      <c r="D321" s="245"/>
      <c r="E321" s="245"/>
      <c r="F321" s="149" t="s">
        <v>371</v>
      </c>
      <c r="G321" s="152"/>
      <c r="H321" s="153"/>
      <c r="I321" s="134"/>
    </row>
    <row r="322" spans="1:9" s="32" customFormat="1" ht="15">
      <c r="A322" s="245" t="s">
        <v>342</v>
      </c>
      <c r="B322" s="245"/>
      <c r="C322" s="245"/>
      <c r="D322" s="245"/>
      <c r="E322" s="245"/>
      <c r="F322" s="245"/>
      <c r="G322" s="245"/>
      <c r="H322" s="245"/>
      <c r="I322" s="134"/>
    </row>
    <row r="323" spans="1:91" s="46" customFormat="1" ht="40.5" customHeight="1">
      <c r="A323" s="245" t="s">
        <v>495</v>
      </c>
      <c r="B323" s="245"/>
      <c r="C323" s="245"/>
      <c r="D323" s="245"/>
      <c r="E323" s="245"/>
      <c r="F323" s="245"/>
      <c r="G323" s="245"/>
      <c r="H323" s="245"/>
      <c r="I323"/>
      <c r="J323"/>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row>
    <row r="324" spans="1:32" s="24" customFormat="1" ht="12">
      <c r="A324" s="67" t="s">
        <v>271</v>
      </c>
      <c r="B324" s="90"/>
      <c r="C324" s="90"/>
      <c r="D324" s="90"/>
      <c r="E324" s="91"/>
      <c r="F324" s="261" t="s">
        <v>270</v>
      </c>
      <c r="G324" s="262"/>
      <c r="H324" s="256" t="s">
        <v>267</v>
      </c>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row>
    <row r="325" spans="1:8" ht="12.75">
      <c r="A325" s="76" t="s">
        <v>519</v>
      </c>
      <c r="B325" s="88"/>
      <c r="C325" s="88"/>
      <c r="D325" s="88"/>
      <c r="E325" s="89"/>
      <c r="F325" s="265"/>
      <c r="G325" s="266"/>
      <c r="H325" s="258"/>
    </row>
    <row r="326" spans="1:9" s="32" customFormat="1" ht="15">
      <c r="A326" s="245" t="s">
        <v>340</v>
      </c>
      <c r="B326" s="245"/>
      <c r="C326" s="245"/>
      <c r="D326" s="245"/>
      <c r="E326" s="245"/>
      <c r="F326" s="149" t="s">
        <v>371</v>
      </c>
      <c r="G326" s="152"/>
      <c r="H326" s="153"/>
      <c r="I326" s="134"/>
    </row>
    <row r="327" spans="1:9" s="32" customFormat="1" ht="15">
      <c r="A327" s="245" t="s">
        <v>342</v>
      </c>
      <c r="B327" s="245"/>
      <c r="C327" s="245"/>
      <c r="D327" s="245"/>
      <c r="E327" s="245"/>
      <c r="F327" s="245"/>
      <c r="G327" s="245"/>
      <c r="H327" s="245"/>
      <c r="I327" s="134"/>
    </row>
    <row r="328" spans="1:91" s="46" customFormat="1" ht="40.5" customHeight="1">
      <c r="A328" s="245" t="s">
        <v>495</v>
      </c>
      <c r="B328" s="245"/>
      <c r="C328" s="245"/>
      <c r="D328" s="245"/>
      <c r="E328" s="245"/>
      <c r="F328" s="245"/>
      <c r="G328" s="245"/>
      <c r="H328" s="245"/>
      <c r="I328"/>
      <c r="J328"/>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row>
    <row r="329" spans="1:8" ht="15.75">
      <c r="A329" s="325" t="s">
        <v>240</v>
      </c>
      <c r="B329" s="326"/>
      <c r="C329" s="326"/>
      <c r="D329" s="326"/>
      <c r="E329" s="326"/>
      <c r="F329" s="326"/>
      <c r="G329" s="327"/>
      <c r="H329" s="59"/>
    </row>
    <row r="330" spans="1:32" s="47" customFormat="1" ht="15">
      <c r="A330" s="319" t="s">
        <v>508</v>
      </c>
      <c r="B330" s="320"/>
      <c r="C330" s="320"/>
      <c r="D330" s="320"/>
      <c r="E330" s="321"/>
      <c r="F330" s="335" t="s">
        <v>266</v>
      </c>
      <c r="G330" s="318"/>
      <c r="H330" s="169" t="s">
        <v>266</v>
      </c>
      <c r="I330" s="305" t="s">
        <v>194</v>
      </c>
      <c r="J330" s="305"/>
      <c r="K330" s="305"/>
      <c r="L330" s="305"/>
      <c r="M330" s="35"/>
      <c r="N330" s="35"/>
      <c r="O330" s="35"/>
      <c r="P330" s="35"/>
      <c r="Q330" s="35"/>
      <c r="R330" s="35"/>
      <c r="S330" s="35"/>
      <c r="T330" s="35"/>
      <c r="U330" s="35"/>
      <c r="V330" s="35"/>
      <c r="W330" s="35"/>
      <c r="X330" s="35"/>
      <c r="Y330" s="35"/>
      <c r="Z330" s="35"/>
      <c r="AA330" s="35"/>
      <c r="AB330" s="35"/>
      <c r="AC330" s="35"/>
      <c r="AD330" s="35"/>
      <c r="AE330" s="35"/>
      <c r="AF330" s="35"/>
    </row>
    <row r="331" spans="1:12" ht="15" customHeight="1">
      <c r="A331" s="68" t="s">
        <v>272</v>
      </c>
      <c r="B331" s="86"/>
      <c r="C331" s="86"/>
      <c r="D331" s="86"/>
      <c r="E331" s="87"/>
      <c r="F331" s="272" t="s">
        <v>267</v>
      </c>
      <c r="G331" s="262"/>
      <c r="H331" s="256" t="s">
        <v>267</v>
      </c>
      <c r="I331" s="305" t="s">
        <v>190</v>
      </c>
      <c r="J331" s="305"/>
      <c r="K331" s="305" t="s">
        <v>191</v>
      </c>
      <c r="L331" s="305"/>
    </row>
    <row r="332" spans="1:32" s="12" customFormat="1" ht="15" customHeight="1">
      <c r="A332" s="76" t="s">
        <v>275</v>
      </c>
      <c r="B332" s="88"/>
      <c r="C332" s="88"/>
      <c r="D332" s="88"/>
      <c r="E332" s="89"/>
      <c r="F332" s="273"/>
      <c r="G332" s="268"/>
      <c r="H332" s="258"/>
      <c r="I332" s="151">
        <f>COUNTIF(F331:F375,"No Action Taken")</f>
        <v>9</v>
      </c>
      <c r="J332" s="151" t="s">
        <v>686</v>
      </c>
      <c r="K332" s="151">
        <f>COUNTIF(H331:H375,"No Action Taken")</f>
        <v>9</v>
      </c>
      <c r="L332" s="151" t="s">
        <v>686</v>
      </c>
      <c r="M332" s="35"/>
      <c r="N332" s="35"/>
      <c r="O332" s="35"/>
      <c r="P332" s="35"/>
      <c r="Q332" s="35"/>
      <c r="R332" s="35"/>
      <c r="S332" s="35"/>
      <c r="T332" s="35"/>
      <c r="U332" s="35"/>
      <c r="V332" s="35"/>
      <c r="W332" s="35"/>
      <c r="X332" s="35"/>
      <c r="Y332" s="35"/>
      <c r="Z332" s="35"/>
      <c r="AA332" s="35"/>
      <c r="AB332" s="35"/>
      <c r="AC332" s="35"/>
      <c r="AD332" s="35"/>
      <c r="AE332" s="35"/>
      <c r="AF332" s="35"/>
    </row>
    <row r="333" spans="1:12" s="32" customFormat="1" ht="15">
      <c r="A333" s="245" t="s">
        <v>340</v>
      </c>
      <c r="B333" s="245"/>
      <c r="C333" s="245"/>
      <c r="D333" s="245"/>
      <c r="E333" s="245"/>
      <c r="F333" s="149" t="s">
        <v>371</v>
      </c>
      <c r="G333" s="152"/>
      <c r="H333" s="153"/>
      <c r="I333" s="151">
        <f>COUNTIF(F331:F375,"In Progress")</f>
        <v>0</v>
      </c>
      <c r="J333" s="151" t="s">
        <v>265</v>
      </c>
      <c r="K333" s="151">
        <f>COUNTIF(H331:H375,"In Progress")</f>
        <v>0</v>
      </c>
      <c r="L333" s="151" t="s">
        <v>265</v>
      </c>
    </row>
    <row r="334" spans="1:12" s="32" customFormat="1" ht="15">
      <c r="A334" s="245" t="s">
        <v>342</v>
      </c>
      <c r="B334" s="245"/>
      <c r="C334" s="245"/>
      <c r="D334" s="245"/>
      <c r="E334" s="245"/>
      <c r="F334" s="245"/>
      <c r="G334" s="245"/>
      <c r="H334" s="245"/>
      <c r="I334" s="151">
        <f>COUNTIF(F331:F375,"Completed")</f>
        <v>0</v>
      </c>
      <c r="J334" s="151" t="s">
        <v>263</v>
      </c>
      <c r="K334" s="151">
        <f>COUNTIF(H331:H375,"Completed")</f>
        <v>0</v>
      </c>
      <c r="L334" s="151" t="s">
        <v>263</v>
      </c>
    </row>
    <row r="335" spans="1:91" s="46" customFormat="1" ht="40.5" customHeight="1">
      <c r="A335" s="245" t="s">
        <v>495</v>
      </c>
      <c r="B335" s="245"/>
      <c r="C335" s="245"/>
      <c r="D335" s="245"/>
      <c r="E335" s="245"/>
      <c r="F335" s="245"/>
      <c r="G335" s="245"/>
      <c r="H335" s="245"/>
      <c r="I335"/>
      <c r="J335"/>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row>
    <row r="336" spans="1:11" ht="15" customHeight="1">
      <c r="A336" s="68" t="s">
        <v>273</v>
      </c>
      <c r="B336" s="86"/>
      <c r="C336" s="86"/>
      <c r="D336" s="86"/>
      <c r="E336" s="87"/>
      <c r="F336" s="272" t="s">
        <v>267</v>
      </c>
      <c r="G336" s="262"/>
      <c r="H336" s="256" t="s">
        <v>267</v>
      </c>
      <c r="J336" s="134"/>
      <c r="K336" s="134"/>
    </row>
    <row r="337" spans="1:32" s="12" customFormat="1" ht="15" customHeight="1">
      <c r="A337" s="76" t="s">
        <v>276</v>
      </c>
      <c r="B337" s="88"/>
      <c r="C337" s="88"/>
      <c r="D337" s="88"/>
      <c r="E337" s="89"/>
      <c r="F337" s="273"/>
      <c r="G337" s="268"/>
      <c r="H337" s="258"/>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row>
    <row r="338" spans="1:9" s="32" customFormat="1" ht="15">
      <c r="A338" s="245" t="s">
        <v>340</v>
      </c>
      <c r="B338" s="245"/>
      <c r="C338" s="245"/>
      <c r="D338" s="245"/>
      <c r="E338" s="245"/>
      <c r="F338" s="149" t="s">
        <v>371</v>
      </c>
      <c r="G338" s="152"/>
      <c r="H338" s="153"/>
      <c r="I338" s="134"/>
    </row>
    <row r="339" spans="1:9" s="32" customFormat="1" ht="15">
      <c r="A339" s="245" t="s">
        <v>342</v>
      </c>
      <c r="B339" s="245"/>
      <c r="C339" s="245"/>
      <c r="D339" s="245"/>
      <c r="E339" s="245"/>
      <c r="F339" s="245"/>
      <c r="G339" s="245"/>
      <c r="H339" s="245"/>
      <c r="I339" s="134"/>
    </row>
    <row r="340" spans="1:91" s="46" customFormat="1" ht="40.5" customHeight="1">
      <c r="A340" s="245" t="s">
        <v>495</v>
      </c>
      <c r="B340" s="245"/>
      <c r="C340" s="245"/>
      <c r="D340" s="245"/>
      <c r="E340" s="245"/>
      <c r="F340" s="245"/>
      <c r="G340" s="245"/>
      <c r="H340" s="245"/>
      <c r="I340"/>
      <c r="J340"/>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row>
    <row r="341" spans="1:8" ht="15" customHeight="1">
      <c r="A341" s="68" t="s">
        <v>274</v>
      </c>
      <c r="B341" s="86"/>
      <c r="C341" s="86"/>
      <c r="D341" s="86"/>
      <c r="E341" s="87"/>
      <c r="F341" s="56"/>
      <c r="G341" s="57"/>
      <c r="H341" s="59"/>
    </row>
    <row r="342" spans="1:8" ht="15" customHeight="1">
      <c r="A342" s="68" t="s">
        <v>277</v>
      </c>
      <c r="B342" s="86"/>
      <c r="C342" s="86"/>
      <c r="D342" s="86"/>
      <c r="E342" s="87"/>
      <c r="F342" s="58"/>
      <c r="G342" s="59"/>
      <c r="H342" s="59"/>
    </row>
    <row r="343" spans="1:8" ht="15" customHeight="1">
      <c r="A343" s="68" t="s">
        <v>278</v>
      </c>
      <c r="B343" s="86"/>
      <c r="C343" s="86"/>
      <c r="D343" s="86"/>
      <c r="E343" s="87"/>
      <c r="F343" s="58"/>
      <c r="G343" s="59"/>
      <c r="H343" s="59"/>
    </row>
    <row r="344" spans="1:32" s="12" customFormat="1" ht="15" customHeight="1">
      <c r="A344" s="76" t="s">
        <v>279</v>
      </c>
      <c r="B344" s="88"/>
      <c r="C344" s="88"/>
      <c r="D344" s="88"/>
      <c r="E344" s="89"/>
      <c r="F344" s="60"/>
      <c r="G344" s="61"/>
      <c r="H344" s="59"/>
      <c r="I344" s="35"/>
      <c r="J344" s="35"/>
      <c r="K344" s="35"/>
      <c r="L344" s="35" t="s">
        <v>264</v>
      </c>
      <c r="M344" s="35"/>
      <c r="N344" s="35"/>
      <c r="O344" s="35"/>
      <c r="P344" s="35"/>
      <c r="Q344" s="35"/>
      <c r="R344" s="35"/>
      <c r="S344" s="35"/>
      <c r="T344" s="35"/>
      <c r="U344" s="35"/>
      <c r="V344" s="35"/>
      <c r="W344" s="35"/>
      <c r="X344" s="35"/>
      <c r="Y344" s="35"/>
      <c r="Z344" s="35"/>
      <c r="AA344" s="35"/>
      <c r="AB344" s="35"/>
      <c r="AC344" s="35"/>
      <c r="AD344" s="35"/>
      <c r="AE344" s="35"/>
      <c r="AF344" s="35"/>
    </row>
    <row r="345" spans="1:32" s="2" customFormat="1" ht="15" customHeight="1">
      <c r="A345" s="70" t="s">
        <v>280</v>
      </c>
      <c r="B345" s="92"/>
      <c r="C345" s="92"/>
      <c r="D345" s="92"/>
      <c r="E345" s="93"/>
      <c r="F345" s="255" t="s">
        <v>267</v>
      </c>
      <c r="G345" s="244"/>
      <c r="H345" s="155" t="s">
        <v>267</v>
      </c>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row>
    <row r="346" spans="1:9" s="32" customFormat="1" ht="15">
      <c r="A346" s="245" t="s">
        <v>340</v>
      </c>
      <c r="B346" s="245"/>
      <c r="C346" s="245"/>
      <c r="D346" s="245"/>
      <c r="E346" s="245"/>
      <c r="F346" s="149" t="s">
        <v>371</v>
      </c>
      <c r="G346" s="152"/>
      <c r="H346" s="153"/>
      <c r="I346" s="134"/>
    </row>
    <row r="347" spans="1:9" s="32" customFormat="1" ht="15">
      <c r="A347" s="245" t="s">
        <v>342</v>
      </c>
      <c r="B347" s="245"/>
      <c r="C347" s="245"/>
      <c r="D347" s="245"/>
      <c r="E347" s="245"/>
      <c r="F347" s="245"/>
      <c r="G347" s="245"/>
      <c r="H347" s="245"/>
      <c r="I347" s="134"/>
    </row>
    <row r="348" spans="1:91" s="46" customFormat="1" ht="40.5" customHeight="1">
      <c r="A348" s="245" t="s">
        <v>495</v>
      </c>
      <c r="B348" s="245"/>
      <c r="C348" s="245"/>
      <c r="D348" s="245"/>
      <c r="E348" s="245"/>
      <c r="F348" s="245"/>
      <c r="G348" s="245"/>
      <c r="H348" s="245"/>
      <c r="I348"/>
      <c r="J348"/>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row>
    <row r="349" spans="1:32" s="2" customFormat="1" ht="15" customHeight="1">
      <c r="A349" s="70" t="s">
        <v>288</v>
      </c>
      <c r="B349" s="92"/>
      <c r="C349" s="92"/>
      <c r="D349" s="92"/>
      <c r="E349" s="93"/>
      <c r="F349" s="272" t="s">
        <v>267</v>
      </c>
      <c r="G349" s="262"/>
      <c r="H349" s="256" t="s">
        <v>267</v>
      </c>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row>
    <row r="350" spans="1:32" s="2" customFormat="1" ht="15" customHeight="1">
      <c r="A350" s="119" t="s">
        <v>289</v>
      </c>
      <c r="B350" s="92"/>
      <c r="C350" s="92"/>
      <c r="D350" s="92"/>
      <c r="E350" s="93"/>
      <c r="F350" s="273"/>
      <c r="G350" s="268"/>
      <c r="H350" s="258"/>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row>
    <row r="351" spans="1:9" s="32" customFormat="1" ht="15">
      <c r="A351" s="245" t="s">
        <v>340</v>
      </c>
      <c r="B351" s="245"/>
      <c r="C351" s="245"/>
      <c r="D351" s="245"/>
      <c r="E351" s="245"/>
      <c r="F351" s="149" t="s">
        <v>371</v>
      </c>
      <c r="G351" s="152"/>
      <c r="H351" s="153"/>
      <c r="I351" s="134"/>
    </row>
    <row r="352" spans="1:9" s="32" customFormat="1" ht="15">
      <c r="A352" s="245" t="s">
        <v>342</v>
      </c>
      <c r="B352" s="245"/>
      <c r="C352" s="245"/>
      <c r="D352" s="245"/>
      <c r="E352" s="245"/>
      <c r="F352" s="245"/>
      <c r="G352" s="245"/>
      <c r="H352" s="245"/>
      <c r="I352" s="134"/>
    </row>
    <row r="353" spans="1:91" s="46" customFormat="1" ht="40.5" customHeight="1">
      <c r="A353" s="245" t="s">
        <v>495</v>
      </c>
      <c r="B353" s="245"/>
      <c r="C353" s="245"/>
      <c r="D353" s="245"/>
      <c r="E353" s="245"/>
      <c r="F353" s="245"/>
      <c r="G353" s="245"/>
      <c r="H353" s="245"/>
      <c r="I353"/>
      <c r="J353"/>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row>
    <row r="354" spans="1:32" s="2" customFormat="1" ht="15" customHeight="1">
      <c r="A354" s="70" t="s">
        <v>281</v>
      </c>
      <c r="B354" s="92"/>
      <c r="C354" s="92"/>
      <c r="D354" s="92"/>
      <c r="E354" s="93"/>
      <c r="F354" s="255" t="s">
        <v>267</v>
      </c>
      <c r="G354" s="244"/>
      <c r="H354" s="155" t="s">
        <v>267</v>
      </c>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row>
    <row r="355" spans="1:9" s="32" customFormat="1" ht="15">
      <c r="A355" s="245" t="s">
        <v>340</v>
      </c>
      <c r="B355" s="245"/>
      <c r="C355" s="245"/>
      <c r="D355" s="245"/>
      <c r="E355" s="245"/>
      <c r="F355" s="149" t="s">
        <v>371</v>
      </c>
      <c r="G355" s="152"/>
      <c r="H355" s="153"/>
      <c r="I355" s="134"/>
    </row>
    <row r="356" spans="1:9" s="32" customFormat="1" ht="15">
      <c r="A356" s="245" t="s">
        <v>342</v>
      </c>
      <c r="B356" s="245"/>
      <c r="C356" s="245"/>
      <c r="D356" s="245"/>
      <c r="E356" s="245"/>
      <c r="F356" s="245"/>
      <c r="G356" s="245"/>
      <c r="H356" s="245"/>
      <c r="I356" s="134"/>
    </row>
    <row r="357" spans="1:91" s="46" customFormat="1" ht="40.5" customHeight="1">
      <c r="A357" s="245" t="s">
        <v>495</v>
      </c>
      <c r="B357" s="245"/>
      <c r="C357" s="245"/>
      <c r="D357" s="245"/>
      <c r="E357" s="245"/>
      <c r="F357" s="245"/>
      <c r="G357" s="245"/>
      <c r="H357" s="245"/>
      <c r="I357"/>
      <c r="J357"/>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row>
    <row r="358" spans="1:32" s="2" customFormat="1" ht="15" customHeight="1">
      <c r="A358" s="70" t="s">
        <v>282</v>
      </c>
      <c r="B358" s="92"/>
      <c r="C358" s="92"/>
      <c r="D358" s="92"/>
      <c r="E358" s="93"/>
      <c r="F358" s="255" t="s">
        <v>267</v>
      </c>
      <c r="G358" s="244"/>
      <c r="H358" s="155" t="s">
        <v>267</v>
      </c>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row>
    <row r="359" spans="1:9" s="32" customFormat="1" ht="15">
      <c r="A359" s="245" t="s">
        <v>340</v>
      </c>
      <c r="B359" s="245"/>
      <c r="C359" s="245"/>
      <c r="D359" s="245"/>
      <c r="E359" s="245"/>
      <c r="F359" s="149" t="s">
        <v>371</v>
      </c>
      <c r="G359" s="152"/>
      <c r="H359" s="153"/>
      <c r="I359" s="134"/>
    </row>
    <row r="360" spans="1:9" s="32" customFormat="1" ht="15">
      <c r="A360" s="245" t="s">
        <v>342</v>
      </c>
      <c r="B360" s="245"/>
      <c r="C360" s="245"/>
      <c r="D360" s="245"/>
      <c r="E360" s="245"/>
      <c r="F360" s="245"/>
      <c r="G360" s="245"/>
      <c r="H360" s="245"/>
      <c r="I360" s="134"/>
    </row>
    <row r="361" spans="1:91" s="46" customFormat="1" ht="40.5" customHeight="1">
      <c r="A361" s="245" t="s">
        <v>495</v>
      </c>
      <c r="B361" s="245"/>
      <c r="C361" s="245"/>
      <c r="D361" s="245"/>
      <c r="E361" s="245"/>
      <c r="F361" s="245"/>
      <c r="G361" s="245"/>
      <c r="H361" s="245"/>
      <c r="I361"/>
      <c r="J361"/>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row>
    <row r="362" spans="1:32" s="2" customFormat="1" ht="15" customHeight="1">
      <c r="A362" s="70" t="s">
        <v>283</v>
      </c>
      <c r="B362" s="92"/>
      <c r="C362" s="92"/>
      <c r="D362" s="92"/>
      <c r="E362" s="93"/>
      <c r="F362" s="255" t="s">
        <v>267</v>
      </c>
      <c r="G362" s="244"/>
      <c r="H362" s="155" t="s">
        <v>267</v>
      </c>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row>
    <row r="363" spans="1:9" s="32" customFormat="1" ht="15">
      <c r="A363" s="245" t="s">
        <v>340</v>
      </c>
      <c r="B363" s="245"/>
      <c r="C363" s="245"/>
      <c r="D363" s="245"/>
      <c r="E363" s="245"/>
      <c r="F363" s="149" t="s">
        <v>371</v>
      </c>
      <c r="G363" s="152"/>
      <c r="H363" s="153"/>
      <c r="I363" s="134"/>
    </row>
    <row r="364" spans="1:9" s="32" customFormat="1" ht="15">
      <c r="A364" s="245" t="s">
        <v>342</v>
      </c>
      <c r="B364" s="245"/>
      <c r="C364" s="245"/>
      <c r="D364" s="245"/>
      <c r="E364" s="245"/>
      <c r="F364" s="245"/>
      <c r="G364" s="245"/>
      <c r="H364" s="245"/>
      <c r="I364" s="134"/>
    </row>
    <row r="365" spans="1:91" s="46" customFormat="1" ht="40.5" customHeight="1">
      <c r="A365" s="245" t="s">
        <v>495</v>
      </c>
      <c r="B365" s="245"/>
      <c r="C365" s="245"/>
      <c r="D365" s="245"/>
      <c r="E365" s="245"/>
      <c r="F365" s="245"/>
      <c r="G365" s="245"/>
      <c r="H365" s="245"/>
      <c r="I365"/>
      <c r="J365"/>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row>
    <row r="366" spans="1:32" s="2" customFormat="1" ht="15" customHeight="1">
      <c r="A366" s="67" t="s">
        <v>284</v>
      </c>
      <c r="B366" s="90"/>
      <c r="C366" s="90"/>
      <c r="D366" s="90"/>
      <c r="E366" s="91"/>
      <c r="F366" s="255" t="s">
        <v>267</v>
      </c>
      <c r="G366" s="244"/>
      <c r="H366" s="155" t="s">
        <v>267</v>
      </c>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row>
    <row r="367" spans="1:9" s="32" customFormat="1" ht="15">
      <c r="A367" s="245" t="s">
        <v>340</v>
      </c>
      <c r="B367" s="245"/>
      <c r="C367" s="245"/>
      <c r="D367" s="245"/>
      <c r="E367" s="245"/>
      <c r="F367" s="149" t="s">
        <v>371</v>
      </c>
      <c r="G367" s="152"/>
      <c r="H367" s="153"/>
      <c r="I367" s="134"/>
    </row>
    <row r="368" spans="1:9" s="32" customFormat="1" ht="15">
      <c r="A368" s="245" t="s">
        <v>342</v>
      </c>
      <c r="B368" s="245"/>
      <c r="C368" s="245"/>
      <c r="D368" s="245"/>
      <c r="E368" s="245"/>
      <c r="F368" s="245"/>
      <c r="G368" s="245"/>
      <c r="H368" s="245"/>
      <c r="I368" s="134"/>
    </row>
    <row r="369" spans="1:91" s="46" customFormat="1" ht="40.5" customHeight="1">
      <c r="A369" s="245" t="s">
        <v>495</v>
      </c>
      <c r="B369" s="245"/>
      <c r="C369" s="245"/>
      <c r="D369" s="245"/>
      <c r="E369" s="245"/>
      <c r="F369" s="245"/>
      <c r="G369" s="245"/>
      <c r="H369" s="245"/>
      <c r="I369"/>
      <c r="J369"/>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row>
    <row r="370" spans="1:8" ht="15" customHeight="1">
      <c r="A370" s="67" t="s">
        <v>285</v>
      </c>
      <c r="B370" s="90"/>
      <c r="C370" s="90"/>
      <c r="D370" s="90"/>
      <c r="E370" s="91"/>
      <c r="F370" s="261" t="s">
        <v>267</v>
      </c>
      <c r="G370" s="262"/>
      <c r="H370" s="256" t="s">
        <v>267</v>
      </c>
    </row>
    <row r="371" spans="1:8" ht="15" customHeight="1">
      <c r="A371" s="68" t="s">
        <v>286</v>
      </c>
      <c r="B371" s="86"/>
      <c r="C371" s="86"/>
      <c r="D371" s="86"/>
      <c r="E371" s="87"/>
      <c r="F371" s="263"/>
      <c r="G371" s="264"/>
      <c r="H371" s="257"/>
    </row>
    <row r="372" spans="1:8" ht="15" customHeight="1">
      <c r="A372" s="76" t="s">
        <v>287</v>
      </c>
      <c r="B372" s="88"/>
      <c r="C372" s="88"/>
      <c r="D372" s="88"/>
      <c r="E372" s="89"/>
      <c r="F372" s="265"/>
      <c r="G372" s="266"/>
      <c r="H372" s="258"/>
    </row>
    <row r="373" spans="1:9" s="32" customFormat="1" ht="15">
      <c r="A373" s="245" t="s">
        <v>340</v>
      </c>
      <c r="B373" s="245"/>
      <c r="C373" s="245"/>
      <c r="D373" s="245"/>
      <c r="E373" s="245"/>
      <c r="F373" s="149" t="s">
        <v>371</v>
      </c>
      <c r="G373" s="152"/>
      <c r="H373" s="153"/>
      <c r="I373" s="134"/>
    </row>
    <row r="374" spans="1:9" s="32" customFormat="1" ht="15">
      <c r="A374" s="245" t="s">
        <v>342</v>
      </c>
      <c r="B374" s="245"/>
      <c r="C374" s="245"/>
      <c r="D374" s="245"/>
      <c r="E374" s="245"/>
      <c r="F374" s="245"/>
      <c r="G374" s="245"/>
      <c r="H374" s="245"/>
      <c r="I374" s="134"/>
    </row>
    <row r="375" spans="1:91" s="46" customFormat="1" ht="40.5" customHeight="1">
      <c r="A375" s="245" t="s">
        <v>495</v>
      </c>
      <c r="B375" s="245"/>
      <c r="C375" s="245"/>
      <c r="D375" s="245"/>
      <c r="E375" s="245"/>
      <c r="F375" s="245"/>
      <c r="G375" s="245"/>
      <c r="H375" s="245"/>
      <c r="I375"/>
      <c r="J375"/>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row>
    <row r="376" spans="1:8" ht="15.75">
      <c r="A376" s="325" t="s">
        <v>241</v>
      </c>
      <c r="B376" s="326"/>
      <c r="C376" s="326"/>
      <c r="D376" s="326"/>
      <c r="E376" s="326"/>
      <c r="F376" s="326"/>
      <c r="G376" s="327"/>
      <c r="H376" s="59"/>
    </row>
    <row r="377" spans="1:12" ht="15">
      <c r="A377" s="319" t="s">
        <v>69</v>
      </c>
      <c r="B377" s="320"/>
      <c r="C377" s="320"/>
      <c r="D377" s="320"/>
      <c r="E377" s="321"/>
      <c r="F377" s="335" t="s">
        <v>266</v>
      </c>
      <c r="G377" s="318"/>
      <c r="H377" s="169" t="s">
        <v>266</v>
      </c>
      <c r="I377" s="305" t="s">
        <v>326</v>
      </c>
      <c r="J377" s="305"/>
      <c r="K377" s="305"/>
      <c r="L377" s="305"/>
    </row>
    <row r="378" spans="1:12" ht="15">
      <c r="A378" s="294" t="s">
        <v>437</v>
      </c>
      <c r="B378" s="295"/>
      <c r="C378" s="295"/>
      <c r="D378" s="295"/>
      <c r="E378" s="296"/>
      <c r="F378" s="255" t="s">
        <v>267</v>
      </c>
      <c r="G378" s="244"/>
      <c r="H378" s="155" t="s">
        <v>267</v>
      </c>
      <c r="I378" s="305" t="s">
        <v>190</v>
      </c>
      <c r="J378" s="305"/>
      <c r="K378" s="305" t="s">
        <v>191</v>
      </c>
      <c r="L378" s="305"/>
    </row>
    <row r="379" spans="1:12" s="32" customFormat="1" ht="15">
      <c r="A379" s="245" t="s">
        <v>340</v>
      </c>
      <c r="B379" s="245"/>
      <c r="C379" s="245"/>
      <c r="D379" s="245"/>
      <c r="E379" s="245"/>
      <c r="F379" s="149" t="s">
        <v>371</v>
      </c>
      <c r="G379" s="152"/>
      <c r="H379" s="153"/>
      <c r="I379" s="151">
        <f>COUNTIF(F378:F426,"No Action Taken")</f>
        <v>12</v>
      </c>
      <c r="J379" s="151" t="s">
        <v>686</v>
      </c>
      <c r="K379" s="151">
        <f>COUNTIF(H378:H426,"No Action Taken")</f>
        <v>12</v>
      </c>
      <c r="L379" s="151" t="s">
        <v>686</v>
      </c>
    </row>
    <row r="380" spans="1:12" s="32" customFormat="1" ht="15">
      <c r="A380" s="245" t="s">
        <v>342</v>
      </c>
      <c r="B380" s="245"/>
      <c r="C380" s="245"/>
      <c r="D380" s="245"/>
      <c r="E380" s="245"/>
      <c r="F380" s="245"/>
      <c r="G380" s="245"/>
      <c r="H380" s="245"/>
      <c r="I380" s="151">
        <f>COUNTIF(F378:F426,"In Progress")</f>
        <v>0</v>
      </c>
      <c r="J380" s="151" t="s">
        <v>265</v>
      </c>
      <c r="K380" s="151">
        <f>COUNTIF(H378:H426,"In Progress")</f>
        <v>0</v>
      </c>
      <c r="L380" s="151" t="s">
        <v>265</v>
      </c>
    </row>
    <row r="381" spans="1:91" s="46" customFormat="1" ht="40.5" customHeight="1">
      <c r="A381" s="245" t="s">
        <v>495</v>
      </c>
      <c r="B381" s="245"/>
      <c r="C381" s="245"/>
      <c r="D381" s="245"/>
      <c r="E381" s="245"/>
      <c r="F381" s="245"/>
      <c r="G381" s="245"/>
      <c r="H381" s="245"/>
      <c r="I381" s="151">
        <f>COUNTIF(F378:F426,"Completed")</f>
        <v>0</v>
      </c>
      <c r="J381" s="151" t="s">
        <v>263</v>
      </c>
      <c r="K381" s="151">
        <f>COUNTIF(H378:H426,"Completed")</f>
        <v>0</v>
      </c>
      <c r="L381" s="151" t="s">
        <v>263</v>
      </c>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row>
    <row r="382" spans="1:8" ht="12.75">
      <c r="A382" s="294" t="s">
        <v>438</v>
      </c>
      <c r="B382" s="295"/>
      <c r="C382" s="295"/>
      <c r="D382" s="295"/>
      <c r="E382" s="296"/>
      <c r="F382" s="255" t="s">
        <v>267</v>
      </c>
      <c r="G382" s="244"/>
      <c r="H382" s="155" t="s">
        <v>267</v>
      </c>
    </row>
    <row r="383" spans="1:9" s="32" customFormat="1" ht="15">
      <c r="A383" s="245" t="s">
        <v>340</v>
      </c>
      <c r="B383" s="245"/>
      <c r="C383" s="245"/>
      <c r="D383" s="245"/>
      <c r="E383" s="245"/>
      <c r="F383" s="149" t="s">
        <v>371</v>
      </c>
      <c r="G383" s="152"/>
      <c r="H383" s="153"/>
      <c r="I383" s="134"/>
    </row>
    <row r="384" spans="1:9" s="32" customFormat="1" ht="15">
      <c r="A384" s="245" t="s">
        <v>342</v>
      </c>
      <c r="B384" s="245"/>
      <c r="C384" s="245"/>
      <c r="D384" s="245"/>
      <c r="E384" s="245"/>
      <c r="F384" s="245"/>
      <c r="G384" s="245"/>
      <c r="H384" s="245"/>
      <c r="I384" s="134"/>
    </row>
    <row r="385" spans="1:91" s="46" customFormat="1" ht="40.5" customHeight="1">
      <c r="A385" s="245" t="s">
        <v>495</v>
      </c>
      <c r="B385" s="245"/>
      <c r="C385" s="245"/>
      <c r="D385" s="245"/>
      <c r="E385" s="245"/>
      <c r="F385" s="245"/>
      <c r="G385" s="245"/>
      <c r="H385" s="245"/>
      <c r="I385"/>
      <c r="J385"/>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row>
    <row r="386" spans="1:8" ht="12.75">
      <c r="A386" s="294" t="s">
        <v>439</v>
      </c>
      <c r="B386" s="295"/>
      <c r="C386" s="295"/>
      <c r="D386" s="295"/>
      <c r="E386" s="296"/>
      <c r="F386" s="255" t="s">
        <v>267</v>
      </c>
      <c r="G386" s="244"/>
      <c r="H386" s="155" t="s">
        <v>267</v>
      </c>
    </row>
    <row r="387" spans="1:9" s="32" customFormat="1" ht="15">
      <c r="A387" s="245" t="s">
        <v>340</v>
      </c>
      <c r="B387" s="245"/>
      <c r="C387" s="245"/>
      <c r="D387" s="245"/>
      <c r="E387" s="245"/>
      <c r="F387" s="149" t="s">
        <v>371</v>
      </c>
      <c r="G387" s="152"/>
      <c r="H387" s="153"/>
      <c r="I387" s="134"/>
    </row>
    <row r="388" spans="1:9" s="32" customFormat="1" ht="15">
      <c r="A388" s="245" t="s">
        <v>342</v>
      </c>
      <c r="B388" s="245"/>
      <c r="C388" s="245"/>
      <c r="D388" s="245"/>
      <c r="E388" s="245"/>
      <c r="F388" s="245"/>
      <c r="G388" s="245"/>
      <c r="H388" s="245"/>
      <c r="I388" s="134"/>
    </row>
    <row r="389" spans="1:91" s="46" customFormat="1" ht="40.5" customHeight="1">
      <c r="A389" s="245" t="s">
        <v>495</v>
      </c>
      <c r="B389" s="245"/>
      <c r="C389" s="245"/>
      <c r="D389" s="245"/>
      <c r="E389" s="245"/>
      <c r="F389" s="245"/>
      <c r="G389" s="245"/>
      <c r="H389" s="245"/>
      <c r="I389"/>
      <c r="J389"/>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row>
    <row r="390" spans="1:8" ht="12.75">
      <c r="A390" s="294" t="s">
        <v>440</v>
      </c>
      <c r="B390" s="295"/>
      <c r="C390" s="295"/>
      <c r="D390" s="295"/>
      <c r="E390" s="296"/>
      <c r="F390" s="255" t="s">
        <v>267</v>
      </c>
      <c r="G390" s="244"/>
      <c r="H390" s="155" t="s">
        <v>267</v>
      </c>
    </row>
    <row r="391" spans="1:9" s="32" customFormat="1" ht="15">
      <c r="A391" s="245" t="s">
        <v>340</v>
      </c>
      <c r="B391" s="245"/>
      <c r="C391" s="245"/>
      <c r="D391" s="245"/>
      <c r="E391" s="245"/>
      <c r="F391" s="149" t="s">
        <v>371</v>
      </c>
      <c r="G391" s="152"/>
      <c r="H391" s="153"/>
      <c r="I391" s="134"/>
    </row>
    <row r="392" spans="1:9" s="32" customFormat="1" ht="15">
      <c r="A392" s="245" t="s">
        <v>342</v>
      </c>
      <c r="B392" s="245"/>
      <c r="C392" s="245"/>
      <c r="D392" s="245"/>
      <c r="E392" s="245"/>
      <c r="F392" s="245"/>
      <c r="G392" s="245"/>
      <c r="H392" s="245"/>
      <c r="I392" s="134"/>
    </row>
    <row r="393" spans="1:91" s="46" customFormat="1" ht="40.5" customHeight="1">
      <c r="A393" s="245" t="s">
        <v>495</v>
      </c>
      <c r="B393" s="245"/>
      <c r="C393" s="245"/>
      <c r="D393" s="245"/>
      <c r="E393" s="245"/>
      <c r="F393" s="245"/>
      <c r="G393" s="245"/>
      <c r="H393" s="245"/>
      <c r="I393"/>
      <c r="J393"/>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G393" s="32"/>
      <c r="CH393" s="32"/>
      <c r="CI393" s="32"/>
      <c r="CJ393" s="32"/>
      <c r="CK393" s="32"/>
      <c r="CL393" s="32"/>
      <c r="CM393" s="32"/>
    </row>
    <row r="394" spans="1:8" ht="12.75">
      <c r="A394" s="294" t="s">
        <v>483</v>
      </c>
      <c r="B394" s="295"/>
      <c r="C394" s="295"/>
      <c r="D394" s="295"/>
      <c r="E394" s="296"/>
      <c r="F394" s="255" t="s">
        <v>267</v>
      </c>
      <c r="G394" s="244"/>
      <c r="H394" s="155" t="s">
        <v>267</v>
      </c>
    </row>
    <row r="395" spans="1:9" s="32" customFormat="1" ht="15">
      <c r="A395" s="245" t="s">
        <v>340</v>
      </c>
      <c r="B395" s="245"/>
      <c r="C395" s="245"/>
      <c r="D395" s="245"/>
      <c r="E395" s="245"/>
      <c r="F395" s="149" t="s">
        <v>371</v>
      </c>
      <c r="G395" s="152"/>
      <c r="H395" s="153"/>
      <c r="I395" s="134"/>
    </row>
    <row r="396" spans="1:9" s="32" customFormat="1" ht="15">
      <c r="A396" s="245" t="s">
        <v>342</v>
      </c>
      <c r="B396" s="245"/>
      <c r="C396" s="245"/>
      <c r="D396" s="245"/>
      <c r="E396" s="245"/>
      <c r="F396" s="245"/>
      <c r="G396" s="245"/>
      <c r="H396" s="245"/>
      <c r="I396" s="134"/>
    </row>
    <row r="397" spans="1:91" s="46" customFormat="1" ht="40.5" customHeight="1">
      <c r="A397" s="245" t="s">
        <v>495</v>
      </c>
      <c r="B397" s="245"/>
      <c r="C397" s="245"/>
      <c r="D397" s="245"/>
      <c r="E397" s="245"/>
      <c r="F397" s="245"/>
      <c r="G397" s="245"/>
      <c r="H397" s="245"/>
      <c r="I397"/>
      <c r="J397"/>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c r="CE397" s="32"/>
      <c r="CF397" s="32"/>
      <c r="CG397" s="32"/>
      <c r="CH397" s="32"/>
      <c r="CI397" s="32"/>
      <c r="CJ397" s="32"/>
      <c r="CK397" s="32"/>
      <c r="CL397" s="32"/>
      <c r="CM397" s="32"/>
    </row>
    <row r="398" spans="1:8" ht="12.75">
      <c r="A398" s="294" t="s">
        <v>441</v>
      </c>
      <c r="B398" s="295"/>
      <c r="C398" s="295"/>
      <c r="D398" s="295"/>
      <c r="E398" s="296"/>
      <c r="F398" s="255" t="s">
        <v>267</v>
      </c>
      <c r="G398" s="244"/>
      <c r="H398" s="155" t="s">
        <v>267</v>
      </c>
    </row>
    <row r="399" spans="1:9" s="32" customFormat="1" ht="15">
      <c r="A399" s="245" t="s">
        <v>340</v>
      </c>
      <c r="B399" s="245"/>
      <c r="C399" s="245"/>
      <c r="D399" s="245"/>
      <c r="E399" s="245"/>
      <c r="F399" s="149" t="s">
        <v>371</v>
      </c>
      <c r="G399" s="152"/>
      <c r="H399" s="153"/>
      <c r="I399" s="134"/>
    </row>
    <row r="400" spans="1:9" s="32" customFormat="1" ht="15">
      <c r="A400" s="245" t="s">
        <v>342</v>
      </c>
      <c r="B400" s="245"/>
      <c r="C400" s="245"/>
      <c r="D400" s="245"/>
      <c r="E400" s="245"/>
      <c r="F400" s="245"/>
      <c r="G400" s="245"/>
      <c r="H400" s="245"/>
      <c r="I400" s="134"/>
    </row>
    <row r="401" spans="1:91" s="46" customFormat="1" ht="40.5" customHeight="1">
      <c r="A401" s="245" t="s">
        <v>495</v>
      </c>
      <c r="B401" s="245"/>
      <c r="C401" s="245"/>
      <c r="D401" s="245"/>
      <c r="E401" s="245"/>
      <c r="F401" s="245"/>
      <c r="G401" s="245"/>
      <c r="H401" s="245"/>
      <c r="I401"/>
      <c r="J401"/>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c r="CE401" s="32"/>
      <c r="CF401" s="32"/>
      <c r="CG401" s="32"/>
      <c r="CH401" s="32"/>
      <c r="CI401" s="32"/>
      <c r="CJ401" s="32"/>
      <c r="CK401" s="32"/>
      <c r="CL401" s="32"/>
      <c r="CM401" s="32"/>
    </row>
    <row r="402" spans="1:8" ht="12.75">
      <c r="A402" s="294" t="s">
        <v>445</v>
      </c>
      <c r="B402" s="295"/>
      <c r="C402" s="295"/>
      <c r="D402" s="295"/>
      <c r="E402" s="296"/>
      <c r="F402" s="255" t="s">
        <v>267</v>
      </c>
      <c r="G402" s="244"/>
      <c r="H402" s="155" t="s">
        <v>267</v>
      </c>
    </row>
    <row r="403" spans="1:9" s="32" customFormat="1" ht="15">
      <c r="A403" s="245" t="s">
        <v>340</v>
      </c>
      <c r="B403" s="245"/>
      <c r="C403" s="245"/>
      <c r="D403" s="245"/>
      <c r="E403" s="245"/>
      <c r="F403" s="149" t="s">
        <v>371</v>
      </c>
      <c r="G403" s="152"/>
      <c r="H403" s="153"/>
      <c r="I403" s="134"/>
    </row>
    <row r="404" spans="1:9" s="32" customFormat="1" ht="15">
      <c r="A404" s="245" t="s">
        <v>342</v>
      </c>
      <c r="B404" s="245"/>
      <c r="C404" s="245"/>
      <c r="D404" s="245"/>
      <c r="E404" s="245"/>
      <c r="F404" s="245"/>
      <c r="G404" s="245"/>
      <c r="H404" s="245"/>
      <c r="I404" s="134"/>
    </row>
    <row r="405" spans="1:91" s="46" customFormat="1" ht="40.5" customHeight="1">
      <c r="A405" s="245" t="s">
        <v>495</v>
      </c>
      <c r="B405" s="245"/>
      <c r="C405" s="245"/>
      <c r="D405" s="245"/>
      <c r="E405" s="245"/>
      <c r="F405" s="245"/>
      <c r="G405" s="245"/>
      <c r="H405" s="245"/>
      <c r="I405"/>
      <c r="J405"/>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32"/>
      <c r="CD405" s="32"/>
      <c r="CE405" s="32"/>
      <c r="CF405" s="32"/>
      <c r="CG405" s="32"/>
      <c r="CH405" s="32"/>
      <c r="CI405" s="32"/>
      <c r="CJ405" s="32"/>
      <c r="CK405" s="32"/>
      <c r="CL405" s="32"/>
      <c r="CM405" s="32"/>
    </row>
    <row r="406" spans="1:8" ht="12.75">
      <c r="A406" s="298" t="s">
        <v>442</v>
      </c>
      <c r="B406" s="299"/>
      <c r="C406" s="299"/>
      <c r="D406" s="299"/>
      <c r="E406" s="300"/>
      <c r="F406" s="255" t="s">
        <v>267</v>
      </c>
      <c r="G406" s="244"/>
      <c r="H406" s="155" t="s">
        <v>267</v>
      </c>
    </row>
    <row r="407" spans="1:9" s="32" customFormat="1" ht="15">
      <c r="A407" s="245" t="s">
        <v>340</v>
      </c>
      <c r="B407" s="245"/>
      <c r="C407" s="245"/>
      <c r="D407" s="245"/>
      <c r="E407" s="245"/>
      <c r="F407" s="149" t="s">
        <v>371</v>
      </c>
      <c r="G407" s="152"/>
      <c r="H407" s="153"/>
      <c r="I407" s="134"/>
    </row>
    <row r="408" spans="1:9" s="32" customFormat="1" ht="15">
      <c r="A408" s="245" t="s">
        <v>342</v>
      </c>
      <c r="B408" s="245"/>
      <c r="C408" s="245"/>
      <c r="D408" s="245"/>
      <c r="E408" s="245"/>
      <c r="F408" s="245"/>
      <c r="G408" s="245"/>
      <c r="H408" s="245"/>
      <c r="I408" s="134"/>
    </row>
    <row r="409" spans="1:91" s="46" customFormat="1" ht="40.5" customHeight="1">
      <c r="A409" s="245" t="s">
        <v>495</v>
      </c>
      <c r="B409" s="245"/>
      <c r="C409" s="245"/>
      <c r="D409" s="245"/>
      <c r="E409" s="245"/>
      <c r="F409" s="245"/>
      <c r="G409" s="245"/>
      <c r="H409" s="245"/>
      <c r="I409"/>
      <c r="J409"/>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c r="CB409" s="32"/>
      <c r="CC409" s="32"/>
      <c r="CD409" s="32"/>
      <c r="CE409" s="32"/>
      <c r="CF409" s="32"/>
      <c r="CG409" s="32"/>
      <c r="CH409" s="32"/>
      <c r="CI409" s="32"/>
      <c r="CJ409" s="32"/>
      <c r="CK409" s="32"/>
      <c r="CL409" s="32"/>
      <c r="CM409" s="32"/>
    </row>
    <row r="410" spans="1:8" ht="12.75">
      <c r="A410" s="298" t="s">
        <v>447</v>
      </c>
      <c r="B410" s="299"/>
      <c r="C410" s="299"/>
      <c r="D410" s="299"/>
      <c r="E410" s="300"/>
      <c r="F410" s="272" t="s">
        <v>267</v>
      </c>
      <c r="G410" s="262"/>
      <c r="H410" s="256" t="s">
        <v>267</v>
      </c>
    </row>
    <row r="411" spans="1:8" ht="12.75">
      <c r="A411" s="97" t="s">
        <v>448</v>
      </c>
      <c r="B411" s="77"/>
      <c r="C411" s="77"/>
      <c r="D411" s="77"/>
      <c r="E411" s="78"/>
      <c r="F411" s="273"/>
      <c r="G411" s="268"/>
      <c r="H411" s="258"/>
    </row>
    <row r="412" spans="1:9" s="32" customFormat="1" ht="15">
      <c r="A412" s="245" t="s">
        <v>340</v>
      </c>
      <c r="B412" s="245"/>
      <c r="C412" s="245"/>
      <c r="D412" s="245"/>
      <c r="E412" s="245"/>
      <c r="F412" s="149" t="s">
        <v>371</v>
      </c>
      <c r="G412" s="152"/>
      <c r="H412" s="153"/>
      <c r="I412" s="134"/>
    </row>
    <row r="413" spans="1:9" s="32" customFormat="1" ht="15">
      <c r="A413" s="245" t="s">
        <v>342</v>
      </c>
      <c r="B413" s="245"/>
      <c r="C413" s="245"/>
      <c r="D413" s="245"/>
      <c r="E413" s="245"/>
      <c r="F413" s="245"/>
      <c r="G413" s="245"/>
      <c r="H413" s="245"/>
      <c r="I413" s="134"/>
    </row>
    <row r="414" spans="1:91" s="46" customFormat="1" ht="40.5" customHeight="1">
      <c r="A414" s="245" t="s">
        <v>495</v>
      </c>
      <c r="B414" s="245"/>
      <c r="C414" s="245"/>
      <c r="D414" s="245"/>
      <c r="E414" s="245"/>
      <c r="F414" s="245"/>
      <c r="G414" s="245"/>
      <c r="H414" s="245"/>
      <c r="I414"/>
      <c r="J414"/>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c r="CB414" s="32"/>
      <c r="CC414" s="32"/>
      <c r="CD414" s="32"/>
      <c r="CE414" s="32"/>
      <c r="CF414" s="32"/>
      <c r="CG414" s="32"/>
      <c r="CH414" s="32"/>
      <c r="CI414" s="32"/>
      <c r="CJ414" s="32"/>
      <c r="CK414" s="32"/>
      <c r="CL414" s="32"/>
      <c r="CM414" s="32"/>
    </row>
    <row r="415" spans="1:8" ht="12.75">
      <c r="A415" s="246" t="s">
        <v>443</v>
      </c>
      <c r="B415" s="247"/>
      <c r="C415" s="247"/>
      <c r="D415" s="247"/>
      <c r="E415" s="248"/>
      <c r="F415" s="255" t="s">
        <v>267</v>
      </c>
      <c r="G415" s="244"/>
      <c r="H415" s="155" t="s">
        <v>267</v>
      </c>
    </row>
    <row r="416" spans="1:9" s="32" customFormat="1" ht="15">
      <c r="A416" s="245" t="s">
        <v>340</v>
      </c>
      <c r="B416" s="245"/>
      <c r="C416" s="245"/>
      <c r="D416" s="245"/>
      <c r="E416" s="245"/>
      <c r="F416" s="149" t="s">
        <v>371</v>
      </c>
      <c r="G416" s="152"/>
      <c r="H416" s="153"/>
      <c r="I416" s="134"/>
    </row>
    <row r="417" spans="1:9" s="32" customFormat="1" ht="15">
      <c r="A417" s="245" t="s">
        <v>342</v>
      </c>
      <c r="B417" s="245"/>
      <c r="C417" s="245"/>
      <c r="D417" s="245"/>
      <c r="E417" s="245"/>
      <c r="F417" s="245"/>
      <c r="G417" s="245"/>
      <c r="H417" s="245"/>
      <c r="I417" s="134"/>
    </row>
    <row r="418" spans="1:91" s="46" customFormat="1" ht="40.5" customHeight="1">
      <c r="A418" s="245" t="s">
        <v>495</v>
      </c>
      <c r="B418" s="245"/>
      <c r="C418" s="245"/>
      <c r="D418" s="245"/>
      <c r="E418" s="245"/>
      <c r="F418" s="245"/>
      <c r="G418" s="245"/>
      <c r="H418" s="245"/>
      <c r="I418"/>
      <c r="J418"/>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c r="BR418" s="32"/>
      <c r="BS418" s="32"/>
      <c r="BT418" s="32"/>
      <c r="BU418" s="32"/>
      <c r="BV418" s="32"/>
      <c r="BW418" s="32"/>
      <c r="BX418" s="32"/>
      <c r="BY418" s="32"/>
      <c r="BZ418" s="32"/>
      <c r="CA418" s="32"/>
      <c r="CB418" s="32"/>
      <c r="CC418" s="32"/>
      <c r="CD418" s="32"/>
      <c r="CE418" s="32"/>
      <c r="CF418" s="32"/>
      <c r="CG418" s="32"/>
      <c r="CH418" s="32"/>
      <c r="CI418" s="32"/>
      <c r="CJ418" s="32"/>
      <c r="CK418" s="32"/>
      <c r="CL418" s="32"/>
      <c r="CM418" s="32"/>
    </row>
    <row r="419" spans="1:8" ht="12.75">
      <c r="A419" s="294" t="s">
        <v>444</v>
      </c>
      <c r="B419" s="295"/>
      <c r="C419" s="295"/>
      <c r="D419" s="295"/>
      <c r="E419" s="296"/>
      <c r="F419" s="255" t="s">
        <v>267</v>
      </c>
      <c r="G419" s="244"/>
      <c r="H419" s="155" t="s">
        <v>267</v>
      </c>
    </row>
    <row r="420" spans="1:9" s="32" customFormat="1" ht="15">
      <c r="A420" s="245" t="s">
        <v>340</v>
      </c>
      <c r="B420" s="245"/>
      <c r="C420" s="245"/>
      <c r="D420" s="245"/>
      <c r="E420" s="245"/>
      <c r="F420" s="149" t="s">
        <v>371</v>
      </c>
      <c r="G420" s="152"/>
      <c r="H420" s="153"/>
      <c r="I420" s="134"/>
    </row>
    <row r="421" spans="1:9" s="32" customFormat="1" ht="15">
      <c r="A421" s="245" t="s">
        <v>342</v>
      </c>
      <c r="B421" s="245"/>
      <c r="C421" s="245"/>
      <c r="D421" s="245"/>
      <c r="E421" s="245"/>
      <c r="F421" s="245"/>
      <c r="G421" s="245"/>
      <c r="H421" s="245"/>
      <c r="I421" s="134"/>
    </row>
    <row r="422" spans="1:91" s="46" customFormat="1" ht="40.5" customHeight="1">
      <c r="A422" s="245" t="s">
        <v>495</v>
      </c>
      <c r="B422" s="245"/>
      <c r="C422" s="245"/>
      <c r="D422" s="245"/>
      <c r="E422" s="245"/>
      <c r="F422" s="245"/>
      <c r="G422" s="245"/>
      <c r="H422" s="245"/>
      <c r="I422"/>
      <c r="J42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2"/>
      <c r="BW422" s="32"/>
      <c r="BX422" s="32"/>
      <c r="BY422" s="32"/>
      <c r="BZ422" s="32"/>
      <c r="CA422" s="32"/>
      <c r="CB422" s="32"/>
      <c r="CC422" s="32"/>
      <c r="CD422" s="32"/>
      <c r="CE422" s="32"/>
      <c r="CF422" s="32"/>
      <c r="CG422" s="32"/>
      <c r="CH422" s="32"/>
      <c r="CI422" s="32"/>
      <c r="CJ422" s="32"/>
      <c r="CK422" s="32"/>
      <c r="CL422" s="32"/>
      <c r="CM422" s="32"/>
    </row>
    <row r="423" spans="1:8" ht="12.75">
      <c r="A423" s="294" t="s">
        <v>446</v>
      </c>
      <c r="B423" s="295"/>
      <c r="C423" s="295"/>
      <c r="D423" s="295"/>
      <c r="E423" s="296"/>
      <c r="F423" s="255" t="s">
        <v>267</v>
      </c>
      <c r="G423" s="244"/>
      <c r="H423" s="155" t="s">
        <v>267</v>
      </c>
    </row>
    <row r="424" spans="1:9" s="32" customFormat="1" ht="15">
      <c r="A424" s="245" t="s">
        <v>340</v>
      </c>
      <c r="B424" s="245"/>
      <c r="C424" s="245"/>
      <c r="D424" s="245"/>
      <c r="E424" s="245"/>
      <c r="F424" s="149" t="s">
        <v>371</v>
      </c>
      <c r="G424" s="152"/>
      <c r="H424" s="153"/>
      <c r="I424" s="134"/>
    </row>
    <row r="425" spans="1:9" s="32" customFormat="1" ht="15">
      <c r="A425" s="245" t="s">
        <v>342</v>
      </c>
      <c r="B425" s="245"/>
      <c r="C425" s="245"/>
      <c r="D425" s="245"/>
      <c r="E425" s="245"/>
      <c r="F425" s="245"/>
      <c r="G425" s="245"/>
      <c r="H425" s="245"/>
      <c r="I425" s="134"/>
    </row>
    <row r="426" spans="1:91" s="46" customFormat="1" ht="40.5" customHeight="1">
      <c r="A426" s="245" t="s">
        <v>495</v>
      </c>
      <c r="B426" s="245"/>
      <c r="C426" s="245"/>
      <c r="D426" s="245"/>
      <c r="E426" s="245"/>
      <c r="F426" s="245"/>
      <c r="G426" s="245"/>
      <c r="H426" s="245"/>
      <c r="I426"/>
      <c r="J426"/>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row>
  </sheetData>
  <sheetProtection/>
  <mergeCells count="416">
    <mergeCell ref="A39:E39"/>
    <mergeCell ref="A40:H40"/>
    <mergeCell ref="H18:H20"/>
    <mergeCell ref="F18:G20"/>
    <mergeCell ref="F24:G26"/>
    <mergeCell ref="A1:H1"/>
    <mergeCell ref="A2:H2"/>
    <mergeCell ref="E5:H5"/>
    <mergeCell ref="F6:H6"/>
    <mergeCell ref="A10:E10"/>
    <mergeCell ref="F10:G10"/>
    <mergeCell ref="F7:H7"/>
    <mergeCell ref="H11:H14"/>
    <mergeCell ref="F11:G14"/>
    <mergeCell ref="H36:H38"/>
    <mergeCell ref="H30:H32"/>
    <mergeCell ref="H24:H26"/>
    <mergeCell ref="A28:H28"/>
    <mergeCell ref="A29:H29"/>
    <mergeCell ref="A33:E33"/>
    <mergeCell ref="A34:H34"/>
    <mergeCell ref="F91:G94"/>
    <mergeCell ref="F86:G87"/>
    <mergeCell ref="H61:H62"/>
    <mergeCell ref="H56:H57"/>
    <mergeCell ref="H47:H52"/>
    <mergeCell ref="H42:H43"/>
    <mergeCell ref="A346:E346"/>
    <mergeCell ref="F345:G345"/>
    <mergeCell ref="H91:H94"/>
    <mergeCell ref="H86:H87"/>
    <mergeCell ref="H81:H82"/>
    <mergeCell ref="H72:H75"/>
    <mergeCell ref="A85:H85"/>
    <mergeCell ref="A88:E88"/>
    <mergeCell ref="A89:H89"/>
    <mergeCell ref="A90:H90"/>
    <mergeCell ref="A135:H135"/>
    <mergeCell ref="A153:E153"/>
    <mergeCell ref="A386:E386"/>
    <mergeCell ref="F386:G386"/>
    <mergeCell ref="H211:H212"/>
    <mergeCell ref="H190:H193"/>
    <mergeCell ref="H198:H202"/>
    <mergeCell ref="A357:H357"/>
    <mergeCell ref="A339:H339"/>
    <mergeCell ref="A340:H340"/>
    <mergeCell ref="A173:H173"/>
    <mergeCell ref="A186:E186"/>
    <mergeCell ref="A133:E133"/>
    <mergeCell ref="H166:H170"/>
    <mergeCell ref="H156:H157"/>
    <mergeCell ref="H145:H152"/>
    <mergeCell ref="H136:H137"/>
    <mergeCell ref="A155:H155"/>
    <mergeCell ref="A158:E158"/>
    <mergeCell ref="A134:H134"/>
    <mergeCell ref="F166:G170"/>
    <mergeCell ref="A163:E163"/>
    <mergeCell ref="A171:E171"/>
    <mergeCell ref="A172:H172"/>
    <mergeCell ref="A194:E194"/>
    <mergeCell ref="A195:H195"/>
    <mergeCell ref="H179:H181"/>
    <mergeCell ref="A176:E176"/>
    <mergeCell ref="F179:G181"/>
    <mergeCell ref="F175:G175"/>
    <mergeCell ref="I236:J236"/>
    <mergeCell ref="A418:H418"/>
    <mergeCell ref="A420:E420"/>
    <mergeCell ref="A416:E416"/>
    <mergeCell ref="A417:H417"/>
    <mergeCell ref="A407:E407"/>
    <mergeCell ref="A408:H408"/>
    <mergeCell ref="A409:H409"/>
    <mergeCell ref="A401:H401"/>
    <mergeCell ref="H300:H302"/>
    <mergeCell ref="I378:J378"/>
    <mergeCell ref="K378:L378"/>
    <mergeCell ref="A421:H421"/>
    <mergeCell ref="I10:L10"/>
    <mergeCell ref="I11:J11"/>
    <mergeCell ref="K11:L11"/>
    <mergeCell ref="I142:L142"/>
    <mergeCell ref="I143:J143"/>
    <mergeCell ref="K143:L143"/>
    <mergeCell ref="I235:L235"/>
    <mergeCell ref="F398:G398"/>
    <mergeCell ref="A398:E398"/>
    <mergeCell ref="A399:E399"/>
    <mergeCell ref="A422:H422"/>
    <mergeCell ref="A424:E424"/>
    <mergeCell ref="K236:L236"/>
    <mergeCell ref="I330:L330"/>
    <mergeCell ref="I331:J331"/>
    <mergeCell ref="K331:L331"/>
    <mergeCell ref="I377:L377"/>
    <mergeCell ref="A347:H347"/>
    <mergeCell ref="A348:H348"/>
    <mergeCell ref="F349:G350"/>
    <mergeCell ref="H349:H350"/>
    <mergeCell ref="A396:H396"/>
    <mergeCell ref="A397:H397"/>
    <mergeCell ref="A338:E338"/>
    <mergeCell ref="A209:H209"/>
    <mergeCell ref="A210:H210"/>
    <mergeCell ref="A213:E213"/>
    <mergeCell ref="A214:H214"/>
    <mergeCell ref="A215:H215"/>
    <mergeCell ref="A250:E250"/>
    <mergeCell ref="A251:H251"/>
    <mergeCell ref="A330:E330"/>
    <mergeCell ref="H336:H337"/>
    <mergeCell ref="A115:E115"/>
    <mergeCell ref="A109:H109"/>
    <mergeCell ref="H113:H114"/>
    <mergeCell ref="A123:H123"/>
    <mergeCell ref="H311:H314"/>
    <mergeCell ref="F330:G330"/>
    <mergeCell ref="H131:H132"/>
    <mergeCell ref="H125:H127"/>
    <mergeCell ref="A187:H187"/>
    <mergeCell ref="A188:H188"/>
    <mergeCell ref="A117:H117"/>
    <mergeCell ref="A122:E122"/>
    <mergeCell ref="F118:G121"/>
    <mergeCell ref="H118:H121"/>
    <mergeCell ref="A335:H335"/>
    <mergeCell ref="A196:H196"/>
    <mergeCell ref="A333:E333"/>
    <mergeCell ref="A334:H334"/>
    <mergeCell ref="A159:H159"/>
    <mergeCell ref="A160:H160"/>
    <mergeCell ref="A264:H264"/>
    <mergeCell ref="A265:H265"/>
    <mergeCell ref="A267:E267"/>
    <mergeCell ref="A44:E44"/>
    <mergeCell ref="A45:H45"/>
    <mergeCell ref="A46:H46"/>
    <mergeCell ref="A53:E53"/>
    <mergeCell ref="A54:H54"/>
    <mergeCell ref="A55:H55"/>
    <mergeCell ref="A116:H116"/>
    <mergeCell ref="A63:E63"/>
    <mergeCell ref="A64:H64"/>
    <mergeCell ref="A65:H65"/>
    <mergeCell ref="A69:E69"/>
    <mergeCell ref="H66:H68"/>
    <mergeCell ref="A41:H41"/>
    <mergeCell ref="A70:H70"/>
    <mergeCell ref="A71:H71"/>
    <mergeCell ref="A83:E83"/>
    <mergeCell ref="A84:H84"/>
    <mergeCell ref="F72:G75"/>
    <mergeCell ref="A80:E80"/>
    <mergeCell ref="A423:E423"/>
    <mergeCell ref="A419:E419"/>
    <mergeCell ref="F419:G419"/>
    <mergeCell ref="A15:E15"/>
    <mergeCell ref="A16:H16"/>
    <mergeCell ref="A17:H17"/>
    <mergeCell ref="A21:E21"/>
    <mergeCell ref="A22:H22"/>
    <mergeCell ref="A23:H23"/>
    <mergeCell ref="A27:E27"/>
    <mergeCell ref="A425:H425"/>
    <mergeCell ref="A426:H426"/>
    <mergeCell ref="A35:H35"/>
    <mergeCell ref="A58:E58"/>
    <mergeCell ref="A59:H59"/>
    <mergeCell ref="A60:H60"/>
    <mergeCell ref="A76:E76"/>
    <mergeCell ref="A77:H77"/>
    <mergeCell ref="A78:H78"/>
    <mergeCell ref="A95:E95"/>
    <mergeCell ref="A405:H405"/>
    <mergeCell ref="A391:E391"/>
    <mergeCell ref="A392:H392"/>
    <mergeCell ref="A393:H393"/>
    <mergeCell ref="A400:H400"/>
    <mergeCell ref="A402:E402"/>
    <mergeCell ref="F402:G402"/>
    <mergeCell ref="A403:E403"/>
    <mergeCell ref="A404:H404"/>
    <mergeCell ref="A395:E395"/>
    <mergeCell ref="A388:H388"/>
    <mergeCell ref="A389:H389"/>
    <mergeCell ref="A378:E378"/>
    <mergeCell ref="F378:G378"/>
    <mergeCell ref="A384:H384"/>
    <mergeCell ref="A385:H385"/>
    <mergeCell ref="A387:E387"/>
    <mergeCell ref="A380:H380"/>
    <mergeCell ref="A381:H381"/>
    <mergeCell ref="A383:E383"/>
    <mergeCell ref="A364:H364"/>
    <mergeCell ref="F366:G366"/>
    <mergeCell ref="A376:G376"/>
    <mergeCell ref="A379:E379"/>
    <mergeCell ref="A374:H374"/>
    <mergeCell ref="A375:H375"/>
    <mergeCell ref="A356:H356"/>
    <mergeCell ref="A369:H369"/>
    <mergeCell ref="A373:E373"/>
    <mergeCell ref="A365:H365"/>
    <mergeCell ref="A367:E367"/>
    <mergeCell ref="H370:H372"/>
    <mergeCell ref="A368:H368"/>
    <mergeCell ref="F370:G372"/>
    <mergeCell ref="F362:G362"/>
    <mergeCell ref="A363:E363"/>
    <mergeCell ref="A328:H328"/>
    <mergeCell ref="A359:E359"/>
    <mergeCell ref="A360:H360"/>
    <mergeCell ref="A361:H361"/>
    <mergeCell ref="A351:E351"/>
    <mergeCell ref="A352:H352"/>
    <mergeCell ref="A353:H353"/>
    <mergeCell ref="F354:G354"/>
    <mergeCell ref="F358:G358"/>
    <mergeCell ref="A355:E355"/>
    <mergeCell ref="A321:E321"/>
    <mergeCell ref="A322:H322"/>
    <mergeCell ref="A323:H323"/>
    <mergeCell ref="F324:G325"/>
    <mergeCell ref="A326:E326"/>
    <mergeCell ref="A327:H327"/>
    <mergeCell ref="A308:E308"/>
    <mergeCell ref="A309:H309"/>
    <mergeCell ref="A310:H310"/>
    <mergeCell ref="H331:H332"/>
    <mergeCell ref="H324:H325"/>
    <mergeCell ref="A315:E315"/>
    <mergeCell ref="A317:H317"/>
    <mergeCell ref="F318:G320"/>
    <mergeCell ref="H318:H320"/>
    <mergeCell ref="A316:H316"/>
    <mergeCell ref="A293:H293"/>
    <mergeCell ref="A297:E297"/>
    <mergeCell ref="A303:E303"/>
    <mergeCell ref="A304:H304"/>
    <mergeCell ref="A305:H305"/>
    <mergeCell ref="F306:G306"/>
    <mergeCell ref="A139:H139"/>
    <mergeCell ref="A140:H140"/>
    <mergeCell ref="F144:G144"/>
    <mergeCell ref="F145:G152"/>
    <mergeCell ref="A279:E279"/>
    <mergeCell ref="F295:G296"/>
    <mergeCell ref="A282:E282"/>
    <mergeCell ref="F282:G282"/>
    <mergeCell ref="A291:E291"/>
    <mergeCell ref="A292:H292"/>
    <mergeCell ref="A96:H96"/>
    <mergeCell ref="A97:H97"/>
    <mergeCell ref="A107:E107"/>
    <mergeCell ref="A108:H108"/>
    <mergeCell ref="A102:E102"/>
    <mergeCell ref="A103:H103"/>
    <mergeCell ref="A104:H104"/>
    <mergeCell ref="H100:H101"/>
    <mergeCell ref="H105:H106"/>
    <mergeCell ref="A124:H124"/>
    <mergeCell ref="A128:E128"/>
    <mergeCell ref="A235:E235"/>
    <mergeCell ref="F235:G235"/>
    <mergeCell ref="A231:E231"/>
    <mergeCell ref="A232:H232"/>
    <mergeCell ref="A233:H233"/>
    <mergeCell ref="F221:G221"/>
    <mergeCell ref="A154:H154"/>
    <mergeCell ref="A138:E138"/>
    <mergeCell ref="A206:E206"/>
    <mergeCell ref="A203:E203"/>
    <mergeCell ref="A204:H204"/>
    <mergeCell ref="A205:H205"/>
    <mergeCell ref="F206:G206"/>
    <mergeCell ref="A240:H240"/>
    <mergeCell ref="H236:H237"/>
    <mergeCell ref="A197:E197"/>
    <mergeCell ref="A208:E208"/>
    <mergeCell ref="A218:E218"/>
    <mergeCell ref="A182:E182"/>
    <mergeCell ref="A183:H183"/>
    <mergeCell ref="A184:H184"/>
    <mergeCell ref="F197:G197"/>
    <mergeCell ref="F207:G207"/>
    <mergeCell ref="F190:G193"/>
    <mergeCell ref="F198:G202"/>
    <mergeCell ref="A129:H129"/>
    <mergeCell ref="A130:H130"/>
    <mergeCell ref="A177:H177"/>
    <mergeCell ref="A178:H178"/>
    <mergeCell ref="F136:G137"/>
    <mergeCell ref="F163:G163"/>
    <mergeCell ref="F162:G162"/>
    <mergeCell ref="F131:G132"/>
    <mergeCell ref="A144:E144"/>
    <mergeCell ref="F142:G142"/>
    <mergeCell ref="F236:G237"/>
    <mergeCell ref="F229:G230"/>
    <mergeCell ref="F211:G212"/>
    <mergeCell ref="F216:G217"/>
    <mergeCell ref="F222:G225"/>
    <mergeCell ref="A227:H227"/>
    <mergeCell ref="A228:H228"/>
    <mergeCell ref="H222:H225"/>
    <mergeCell ref="A219:H219"/>
    <mergeCell ref="H216:H217"/>
    <mergeCell ref="F336:G337"/>
    <mergeCell ref="F294:G294"/>
    <mergeCell ref="A329:G329"/>
    <mergeCell ref="F307:G307"/>
    <mergeCell ref="F300:G302"/>
    <mergeCell ref="F311:G314"/>
    <mergeCell ref="A299:H299"/>
    <mergeCell ref="H295:H296"/>
    <mergeCell ref="F331:G332"/>
    <mergeCell ref="A298:H298"/>
    <mergeCell ref="F266:G266"/>
    <mergeCell ref="F283:G283"/>
    <mergeCell ref="F287:G290"/>
    <mergeCell ref="A268:H268"/>
    <mergeCell ref="A269:H269"/>
    <mergeCell ref="A280:H280"/>
    <mergeCell ref="A281:H281"/>
    <mergeCell ref="A284:E284"/>
    <mergeCell ref="A285:H285"/>
    <mergeCell ref="A271:E271"/>
    <mergeCell ref="F275:G278"/>
    <mergeCell ref="A306:E306"/>
    <mergeCell ref="A286:H286"/>
    <mergeCell ref="A110:E110"/>
    <mergeCell ref="F110:G110"/>
    <mergeCell ref="F165:G165"/>
    <mergeCell ref="A189:E189"/>
    <mergeCell ref="F189:G189"/>
    <mergeCell ref="F143:G143"/>
    <mergeCell ref="F185:G185"/>
    <mergeCell ref="F125:G127"/>
    <mergeCell ref="F113:G114"/>
    <mergeCell ref="F30:G32"/>
    <mergeCell ref="F36:G38"/>
    <mergeCell ref="F47:G52"/>
    <mergeCell ref="F66:G68"/>
    <mergeCell ref="F80:G80"/>
    <mergeCell ref="F56:G57"/>
    <mergeCell ref="F61:G62"/>
    <mergeCell ref="F42:G43"/>
    <mergeCell ref="A241:E241"/>
    <mergeCell ref="F241:G241"/>
    <mergeCell ref="A260:E260"/>
    <mergeCell ref="F260:G260"/>
    <mergeCell ref="A244:E244"/>
    <mergeCell ref="A245:H245"/>
    <mergeCell ref="F247:G249"/>
    <mergeCell ref="F253:G256"/>
    <mergeCell ref="F406:G406"/>
    <mergeCell ref="A415:E415"/>
    <mergeCell ref="F415:G415"/>
    <mergeCell ref="A410:E410"/>
    <mergeCell ref="F410:G411"/>
    <mergeCell ref="A412:E412"/>
    <mergeCell ref="A413:H413"/>
    <mergeCell ref="H410:H411"/>
    <mergeCell ref="A414:H414"/>
    <mergeCell ref="F423:G423"/>
    <mergeCell ref="A377:E377"/>
    <mergeCell ref="F377:G377"/>
    <mergeCell ref="A382:E382"/>
    <mergeCell ref="A390:E390"/>
    <mergeCell ref="F390:G390"/>
    <mergeCell ref="A394:E394"/>
    <mergeCell ref="F394:G394"/>
    <mergeCell ref="F382:G382"/>
    <mergeCell ref="A406:E406"/>
    <mergeCell ref="F261:G262"/>
    <mergeCell ref="A9:G9"/>
    <mergeCell ref="A6:A7"/>
    <mergeCell ref="C6:C7"/>
    <mergeCell ref="F156:G157"/>
    <mergeCell ref="A142:E142"/>
    <mergeCell ref="F100:G101"/>
    <mergeCell ref="F105:G106"/>
    <mergeCell ref="A141:G141"/>
    <mergeCell ref="F81:G82"/>
    <mergeCell ref="A239:H239"/>
    <mergeCell ref="A234:G234"/>
    <mergeCell ref="F270:G270"/>
    <mergeCell ref="F242:G243"/>
    <mergeCell ref="A259:H259"/>
    <mergeCell ref="A263:E263"/>
    <mergeCell ref="A258:H258"/>
    <mergeCell ref="A246:H246"/>
    <mergeCell ref="A252:H252"/>
    <mergeCell ref="A257:E257"/>
    <mergeCell ref="A238:E238"/>
    <mergeCell ref="A221:E221"/>
    <mergeCell ref="A226:E226"/>
    <mergeCell ref="H275:H278"/>
    <mergeCell ref="H261:H262"/>
    <mergeCell ref="H253:H256"/>
    <mergeCell ref="H247:H249"/>
    <mergeCell ref="A272:H272"/>
    <mergeCell ref="A273:H273"/>
    <mergeCell ref="A274:E274"/>
    <mergeCell ref="F274:G274"/>
    <mergeCell ref="A161:E161"/>
    <mergeCell ref="A294:E294"/>
    <mergeCell ref="A165:E165"/>
    <mergeCell ref="F161:G161"/>
    <mergeCell ref="F164:G164"/>
    <mergeCell ref="A220:H220"/>
    <mergeCell ref="H287:H290"/>
    <mergeCell ref="H242:H243"/>
    <mergeCell ref="H229:H230"/>
  </mergeCells>
  <conditionalFormatting sqref="F423 F419 F415 F410 F406 F402 F398 F394 F390 F386 F382 F378 F370 F366 F362 F358 F354 F349 F345 F336 F331 F318 F311 F307 F300 F295 F287 F283 F275 F270 F266 F261 F253 F247 F242 F236 F229 F222 F216 F211 F198 F190 F185 F179 F174:F175 F166 F145 F207 F156 H145 H156 H166 H175 H179 H185 H190 H198 H207 H211 H216 H222 H229 H236 H242 H247 H253 H261 H266 H270 H275 H283 H287 H295 H300 H307 H311 H318 H324 H331 H336 H345 H349 H354 H358 H362 H366 H370 H378 H382 H386 H390 H394 H398 H402 H406 H410 H415 H419 H423 F91 F86 F81 F18 F72 F66 F61 F56 F47 F42 F36 F30 F11 H11 F24 F136 F131 F125 F118 F113 F105 F100 H18 H24 H30 H36 H42 H47 H56 H61 H66 H72 H81 H86 H91 H100 H105 H113 H118 H125 H131 H136">
    <cfRule type="cellIs" priority="1" dxfId="22" operator="equal" stopIfTrue="1">
      <formula>"Completed"</formula>
    </cfRule>
    <cfRule type="cellIs" priority="2" dxfId="23" operator="equal" stopIfTrue="1">
      <formula>"No Action Taken"</formula>
    </cfRule>
    <cfRule type="cellIs" priority="3" dxfId="24" operator="equal" stopIfTrue="1">
      <formula>"In Progress"</formula>
    </cfRule>
  </conditionalFormatting>
  <conditionalFormatting sqref="F324">
    <cfRule type="cellIs" priority="4" dxfId="23" operator="equal" stopIfTrue="1">
      <formula>"Not Received"</formula>
    </cfRule>
    <cfRule type="cellIs" priority="5" dxfId="24" operator="equal" stopIfTrue="1">
      <formula>"Under Review"</formula>
    </cfRule>
    <cfRule type="cellIs" priority="6" dxfId="22" operator="equal" stopIfTrue="1">
      <formula>"Approved"</formula>
    </cfRule>
  </conditionalFormatting>
  <dataValidations count="3">
    <dataValidation type="list" showInputMessage="1" showErrorMessage="1" sqref="F423 F61 F56 F47 F42 F36 F30 F24 F11 F136 F131 F125 F118 F113 F105 F100 H11 F91 F86 F18 F81 F72 F66 H18 H24 H30 H36 H42 H47 H56 H61 H66 H72 H81 H86 H91 H100 H105 H113 H118 H125 H131 H136 H423 H419 H415 H410 H406 H402 H398 H394 H390 H386 H382 H378 H370 H366 H362 H358 H354 H349 H345 H336 H331 H324 H318 H311 H307 H300 H295 H287 H283 H275 H270 H266 H261 H253 H247 H242 H236 H229 H222 H216 H211 H207 H198 H190 H185 H179 H175 H166 H156 H145 F179 F145:G152 F190 F207 F166 F211 F216">
      <formula1>CompStat</formula1>
    </dataValidation>
    <dataValidation type="list" showInputMessage="1" showErrorMessage="1" sqref="F185 F222 F229 F261 F253 F247 F198 F242 F236 F156 F266 F270 F275 F174:F175 F283 F287 F295 F300 F307 F311 F318 F331 F336 F345 F349 F354 F358 F362 F366 F370 F378 F382 F386 F390 F394 F398 F402 F406 F410 F415 F419">
      <formula1>CompStat</formula1>
    </dataValidation>
    <dataValidation type="list" showInputMessage="1" showErrorMessage="1" sqref="F324">
      <formula1>DocStat</formula1>
    </dataValidation>
  </dataValidations>
  <printOptions/>
  <pageMargins left="0.71" right="0.54" top="0.5" bottom="1" header="0.5" footer="0.5"/>
  <pageSetup horizontalDpi="600" verticalDpi="600" orientation="portrait" scale="85" r:id="rId1"/>
  <headerFooter alignWithMargins="0">
    <oddFooter>&amp;C&amp;"Arial,Regular"&amp;9Challenge Pilot
Participant OCTPS Form - Stage II Status Report</oddFooter>
  </headerFooter>
</worksheet>
</file>

<file path=xl/worksheets/sheet5.xml><?xml version="1.0" encoding="utf-8"?>
<worksheet xmlns="http://schemas.openxmlformats.org/spreadsheetml/2006/main" xmlns:r="http://schemas.openxmlformats.org/officeDocument/2006/relationships">
  <dimension ref="A1:IR334"/>
  <sheetViews>
    <sheetView zoomScale="125" zoomScaleNormal="125" zoomScaleSheetLayoutView="75" zoomScalePageLayoutView="0" workbookViewId="0" topLeftCell="A1">
      <selection activeCell="I1" sqref="I1:L16384"/>
    </sheetView>
  </sheetViews>
  <sheetFormatPr defaultColWidth="9.140625" defaultRowHeight="15"/>
  <cols>
    <col min="1" max="1" width="24.7109375" style="24" customWidth="1"/>
    <col min="2" max="2" width="9.00390625" style="24" customWidth="1"/>
    <col min="3" max="3" width="24.7109375" style="24" customWidth="1"/>
    <col min="4" max="4" width="9.140625" style="24" customWidth="1"/>
    <col min="5" max="5" width="21.00390625" style="24" customWidth="1"/>
    <col min="6" max="6" width="8.140625" style="42" customWidth="1"/>
    <col min="7" max="7" width="6.28125" style="43" customWidth="1"/>
    <col min="8" max="8" width="16.57421875" style="0" customWidth="1"/>
    <col min="9" max="9" width="0" style="0" hidden="1" customWidth="1"/>
    <col min="10" max="10" width="22.421875" style="0" hidden="1" customWidth="1"/>
    <col min="11" max="11" width="17.140625" style="0" hidden="1" customWidth="1"/>
    <col min="12" max="12" width="10.28125" style="0" hidden="1" customWidth="1"/>
    <col min="13" max="13" width="19.57421875" style="0" customWidth="1"/>
    <col min="14" max="14" width="17.28125" style="0" customWidth="1"/>
    <col min="17" max="17" width="13.00390625" style="0" customWidth="1"/>
    <col min="72" max="176" width="9.140625" style="35" customWidth="1"/>
    <col min="177" max="252" width="9.140625" style="3" customWidth="1"/>
    <col min="253" max="16384" width="9.140625" style="1" customWidth="1"/>
  </cols>
  <sheetData>
    <row r="1" spans="1:8" ht="18" customHeight="1">
      <c r="A1" s="339" t="s">
        <v>224</v>
      </c>
      <c r="B1" s="340"/>
      <c r="C1" s="340"/>
      <c r="D1" s="340"/>
      <c r="E1" s="340"/>
      <c r="F1" s="340"/>
      <c r="G1" s="340"/>
      <c r="H1" s="341"/>
    </row>
    <row r="2" spans="1:8" ht="18" customHeight="1">
      <c r="A2" s="342" t="s">
        <v>242</v>
      </c>
      <c r="B2" s="343"/>
      <c r="C2" s="343"/>
      <c r="D2" s="343"/>
      <c r="E2" s="343"/>
      <c r="F2" s="343"/>
      <c r="G2" s="343"/>
      <c r="H2" s="344"/>
    </row>
    <row r="3" spans="1:8" ht="15">
      <c r="A3" s="176"/>
      <c r="B3" s="14"/>
      <c r="C3" s="14"/>
      <c r="D3" s="14"/>
      <c r="E3" s="14"/>
      <c r="F3" s="177"/>
      <c r="G3" s="23"/>
      <c r="H3" s="178"/>
    </row>
    <row r="4" spans="1:8" ht="15">
      <c r="A4" s="176"/>
      <c r="B4" s="14"/>
      <c r="C4" s="14"/>
      <c r="D4" s="14"/>
      <c r="E4" s="14"/>
      <c r="F4" s="177"/>
      <c r="G4" s="23"/>
      <c r="H4" s="178"/>
    </row>
    <row r="5" spans="1:8" ht="15">
      <c r="A5" s="25" t="s">
        <v>269</v>
      </c>
      <c r="B5" s="14"/>
      <c r="C5" s="25" t="s">
        <v>268</v>
      </c>
      <c r="D5" s="14"/>
      <c r="E5" s="223" t="s">
        <v>261</v>
      </c>
      <c r="F5" s="224"/>
      <c r="G5" s="224"/>
      <c r="H5" s="348"/>
    </row>
    <row r="6" spans="1:8" ht="15">
      <c r="A6" s="330" t="s">
        <v>547</v>
      </c>
      <c r="B6" s="14"/>
      <c r="C6" s="330" t="s">
        <v>548</v>
      </c>
      <c r="D6" s="14"/>
      <c r="E6" s="145" t="s">
        <v>227</v>
      </c>
      <c r="F6" s="297" t="s">
        <v>549</v>
      </c>
      <c r="G6" s="297"/>
      <c r="H6" s="297"/>
    </row>
    <row r="7" spans="1:8" ht="15">
      <c r="A7" s="331"/>
      <c r="B7" s="14"/>
      <c r="C7" s="331"/>
      <c r="D7" s="14"/>
      <c r="E7" s="146" t="s">
        <v>262</v>
      </c>
      <c r="F7" s="297" t="s">
        <v>550</v>
      </c>
      <c r="G7" s="297"/>
      <c r="H7" s="297"/>
    </row>
    <row r="8" spans="1:8" ht="15">
      <c r="A8" s="176"/>
      <c r="B8" s="14"/>
      <c r="C8" s="14"/>
      <c r="D8" s="14"/>
      <c r="E8" s="14"/>
      <c r="F8" s="177"/>
      <c r="G8" s="23"/>
      <c r="H8" s="178" t="s">
        <v>264</v>
      </c>
    </row>
    <row r="9" spans="1:8" ht="15.75">
      <c r="A9" s="325" t="s">
        <v>243</v>
      </c>
      <c r="B9" s="328"/>
      <c r="C9" s="328"/>
      <c r="D9" s="328"/>
      <c r="E9" s="328"/>
      <c r="F9" s="328"/>
      <c r="G9" s="329"/>
      <c r="H9" s="59"/>
    </row>
    <row r="10" spans="1:252" s="33" customFormat="1" ht="24">
      <c r="A10" s="269" t="s">
        <v>14</v>
      </c>
      <c r="B10" s="270"/>
      <c r="C10" s="270"/>
      <c r="D10" s="270"/>
      <c r="E10" s="271"/>
      <c r="F10" s="347" t="s">
        <v>187</v>
      </c>
      <c r="G10" s="260"/>
      <c r="H10" s="179" t="s">
        <v>614</v>
      </c>
      <c r="I10" s="305" t="s">
        <v>189</v>
      </c>
      <c r="J10" s="305"/>
      <c r="K10" s="305"/>
      <c r="L10" s="30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row>
    <row r="11" spans="1:12" ht="12.75" customHeight="1">
      <c r="A11" s="68" t="s">
        <v>46</v>
      </c>
      <c r="B11" s="86"/>
      <c r="C11" s="86"/>
      <c r="D11" s="86"/>
      <c r="E11" s="87"/>
      <c r="F11" s="272" t="s">
        <v>267</v>
      </c>
      <c r="G11" s="262"/>
      <c r="H11" s="256" t="s">
        <v>267</v>
      </c>
      <c r="I11" s="305" t="s">
        <v>190</v>
      </c>
      <c r="J11" s="305"/>
      <c r="K11" s="305" t="s">
        <v>191</v>
      </c>
      <c r="L11" s="305"/>
    </row>
    <row r="12" spans="1:12" ht="12.75" customHeight="1">
      <c r="A12" s="121" t="s">
        <v>126</v>
      </c>
      <c r="B12" s="86"/>
      <c r="C12" s="86"/>
      <c r="D12" s="86"/>
      <c r="E12" s="87"/>
      <c r="F12" s="279"/>
      <c r="G12" s="264"/>
      <c r="H12" s="257"/>
      <c r="I12" s="151">
        <f>COUNTIF(F11:F145,"No Action Taken")</f>
        <v>19</v>
      </c>
      <c r="J12" s="151" t="s">
        <v>686</v>
      </c>
      <c r="K12" s="151">
        <f>COUNTIF(H11:H145,"No Action Taken")</f>
        <v>19</v>
      </c>
      <c r="L12" s="151" t="s">
        <v>686</v>
      </c>
    </row>
    <row r="13" spans="1:12" ht="15">
      <c r="A13" s="122" t="s">
        <v>127</v>
      </c>
      <c r="B13" s="86"/>
      <c r="C13" s="86"/>
      <c r="D13" s="86"/>
      <c r="E13" s="87"/>
      <c r="F13" s="279"/>
      <c r="G13" s="264"/>
      <c r="H13" s="257"/>
      <c r="I13" s="151">
        <f>COUNTIF(F11:F145,"In Progress")</f>
        <v>0</v>
      </c>
      <c r="J13" s="151" t="s">
        <v>265</v>
      </c>
      <c r="K13" s="151">
        <f>COUNTIF(H11:H145,"In Progress")</f>
        <v>0</v>
      </c>
      <c r="L13" s="151" t="s">
        <v>265</v>
      </c>
    </row>
    <row r="14" spans="1:12" ht="15">
      <c r="A14" s="121" t="s">
        <v>128</v>
      </c>
      <c r="B14" s="86"/>
      <c r="C14" s="86"/>
      <c r="D14" s="86"/>
      <c r="E14" s="87"/>
      <c r="F14" s="279"/>
      <c r="G14" s="264"/>
      <c r="H14" s="257"/>
      <c r="I14" s="151">
        <f>COUNTIF(F11:F145,"Completed")</f>
        <v>0</v>
      </c>
      <c r="J14" s="151" t="s">
        <v>263</v>
      </c>
      <c r="K14" s="151">
        <f>COUNTIF(H11:H145,"Completed")</f>
        <v>0</v>
      </c>
      <c r="L14" s="151" t="s">
        <v>263</v>
      </c>
    </row>
    <row r="15" spans="1:252" s="12" customFormat="1" ht="15">
      <c r="A15" s="97" t="s">
        <v>129</v>
      </c>
      <c r="B15" s="88"/>
      <c r="C15" s="88"/>
      <c r="D15" s="88"/>
      <c r="E15" s="89"/>
      <c r="F15" s="312"/>
      <c r="G15" s="266"/>
      <c r="H15" s="25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row>
    <row r="16" spans="1:9" s="32" customFormat="1" ht="15">
      <c r="A16" s="245" t="s">
        <v>341</v>
      </c>
      <c r="B16" s="245"/>
      <c r="C16" s="245"/>
      <c r="D16" s="245"/>
      <c r="E16" s="245"/>
      <c r="F16" s="149" t="s">
        <v>371</v>
      </c>
      <c r="G16" s="152"/>
      <c r="H16" s="153"/>
      <c r="I16" s="134"/>
    </row>
    <row r="17" spans="1:9" s="32" customFormat="1" ht="15">
      <c r="A17" s="245" t="s">
        <v>342</v>
      </c>
      <c r="B17" s="245"/>
      <c r="C17" s="245"/>
      <c r="D17" s="245"/>
      <c r="E17" s="245"/>
      <c r="F17" s="245"/>
      <c r="G17" s="245"/>
      <c r="H17" s="245"/>
      <c r="I17" s="134"/>
    </row>
    <row r="18" spans="1:91" s="46" customFormat="1" ht="40.5" customHeight="1">
      <c r="A18" s="245" t="s">
        <v>495</v>
      </c>
      <c r="B18" s="245"/>
      <c r="C18" s="245"/>
      <c r="D18" s="245"/>
      <c r="E18" s="245"/>
      <c r="F18" s="245"/>
      <c r="G18" s="245"/>
      <c r="H18" s="245"/>
      <c r="I18"/>
      <c r="J18"/>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row>
    <row r="19" spans="1:8" ht="15">
      <c r="A19" s="68" t="s">
        <v>47</v>
      </c>
      <c r="B19" s="86"/>
      <c r="C19" s="86"/>
      <c r="D19" s="86"/>
      <c r="E19" s="87"/>
      <c r="F19" s="272" t="s">
        <v>267</v>
      </c>
      <c r="G19" s="262"/>
      <c r="H19" s="256" t="s">
        <v>267</v>
      </c>
    </row>
    <row r="20" spans="1:8" ht="15">
      <c r="A20" s="121" t="s">
        <v>130</v>
      </c>
      <c r="B20" s="86"/>
      <c r="C20" s="86"/>
      <c r="D20" s="86"/>
      <c r="E20" s="87"/>
      <c r="F20" s="279"/>
      <c r="G20" s="264"/>
      <c r="H20" s="257"/>
    </row>
    <row r="21" spans="1:8" ht="15">
      <c r="A21" s="121" t="s">
        <v>131</v>
      </c>
      <c r="B21" s="86"/>
      <c r="C21" s="86"/>
      <c r="D21" s="86"/>
      <c r="E21" s="87"/>
      <c r="F21" s="279"/>
      <c r="G21" s="264"/>
      <c r="H21" s="257"/>
    </row>
    <row r="22" spans="1:252" s="12" customFormat="1" ht="15">
      <c r="A22" s="97" t="s">
        <v>132</v>
      </c>
      <c r="B22" s="88"/>
      <c r="C22" s="88"/>
      <c r="D22" s="88"/>
      <c r="E22" s="89"/>
      <c r="F22" s="312"/>
      <c r="G22" s="266"/>
      <c r="H22" s="258"/>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row>
    <row r="23" spans="1:9" s="32" customFormat="1" ht="15">
      <c r="A23" s="245" t="s">
        <v>341</v>
      </c>
      <c r="B23" s="245"/>
      <c r="C23" s="245"/>
      <c r="D23" s="245"/>
      <c r="E23" s="245"/>
      <c r="F23" s="149" t="s">
        <v>371</v>
      </c>
      <c r="G23" s="152"/>
      <c r="H23" s="153"/>
      <c r="I23" s="134"/>
    </row>
    <row r="24" spans="1:9" s="32" customFormat="1" ht="15">
      <c r="A24" s="245" t="s">
        <v>342</v>
      </c>
      <c r="B24" s="245"/>
      <c r="C24" s="245"/>
      <c r="D24" s="245"/>
      <c r="E24" s="245"/>
      <c r="F24" s="245"/>
      <c r="G24" s="245"/>
      <c r="H24" s="245"/>
      <c r="I24" s="134"/>
    </row>
    <row r="25" spans="1:91" s="46" customFormat="1" ht="40.5" customHeight="1">
      <c r="A25" s="245" t="s">
        <v>495</v>
      </c>
      <c r="B25" s="245"/>
      <c r="C25" s="245"/>
      <c r="D25" s="245"/>
      <c r="E25" s="245"/>
      <c r="F25" s="245"/>
      <c r="G25" s="245"/>
      <c r="H25" s="245"/>
      <c r="I25"/>
      <c r="J25"/>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row>
    <row r="26" spans="1:8" ht="15">
      <c r="A26" s="67" t="s">
        <v>48</v>
      </c>
      <c r="B26" s="90"/>
      <c r="C26" s="90"/>
      <c r="D26" s="90"/>
      <c r="E26" s="91"/>
      <c r="F26" s="272" t="s">
        <v>267</v>
      </c>
      <c r="G26" s="262"/>
      <c r="H26" s="256" t="s">
        <v>267</v>
      </c>
    </row>
    <row r="27" spans="1:8" ht="15">
      <c r="A27" s="121" t="s">
        <v>133</v>
      </c>
      <c r="B27" s="86"/>
      <c r="C27" s="86"/>
      <c r="D27" s="86"/>
      <c r="E27" s="87"/>
      <c r="F27" s="279"/>
      <c r="G27" s="264"/>
      <c r="H27" s="257"/>
    </row>
    <row r="28" spans="1:252" s="12" customFormat="1" ht="15">
      <c r="A28" s="97" t="s">
        <v>134</v>
      </c>
      <c r="B28" s="88"/>
      <c r="C28" s="88"/>
      <c r="D28" s="88"/>
      <c r="E28" s="89"/>
      <c r="F28" s="312"/>
      <c r="G28" s="266"/>
      <c r="H28" s="25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row>
    <row r="29" spans="1:9" s="32" customFormat="1" ht="15">
      <c r="A29" s="245" t="s">
        <v>340</v>
      </c>
      <c r="B29" s="245"/>
      <c r="C29" s="245"/>
      <c r="D29" s="245"/>
      <c r="E29" s="245"/>
      <c r="F29" s="149" t="s">
        <v>371</v>
      </c>
      <c r="G29" s="152"/>
      <c r="H29" s="153"/>
      <c r="I29" s="134"/>
    </row>
    <row r="30" spans="1:9" s="32" customFormat="1" ht="15">
      <c r="A30" s="245" t="s">
        <v>342</v>
      </c>
      <c r="B30" s="245"/>
      <c r="C30" s="245"/>
      <c r="D30" s="245"/>
      <c r="E30" s="245"/>
      <c r="F30" s="245"/>
      <c r="G30" s="245"/>
      <c r="H30" s="245"/>
      <c r="I30" s="134"/>
    </row>
    <row r="31" spans="1:91" s="46" customFormat="1" ht="40.5" customHeight="1">
      <c r="A31" s="245" t="s">
        <v>495</v>
      </c>
      <c r="B31" s="245"/>
      <c r="C31" s="245"/>
      <c r="D31" s="245"/>
      <c r="E31" s="245"/>
      <c r="F31" s="245"/>
      <c r="G31" s="245"/>
      <c r="H31" s="245"/>
      <c r="I31"/>
      <c r="J31"/>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row>
    <row r="32" spans="1:8" ht="15">
      <c r="A32" s="67" t="s">
        <v>49</v>
      </c>
      <c r="B32" s="90"/>
      <c r="C32" s="90"/>
      <c r="D32" s="90"/>
      <c r="E32" s="91"/>
      <c r="F32" s="272" t="s">
        <v>267</v>
      </c>
      <c r="G32" s="262"/>
      <c r="H32" s="256" t="s">
        <v>267</v>
      </c>
    </row>
    <row r="33" spans="1:8" ht="15">
      <c r="A33" s="121" t="s">
        <v>135</v>
      </c>
      <c r="B33" s="86"/>
      <c r="C33" s="86"/>
      <c r="D33" s="86"/>
      <c r="E33" s="87"/>
      <c r="F33" s="279"/>
      <c r="G33" s="264"/>
      <c r="H33" s="257"/>
    </row>
    <row r="34" spans="1:8" ht="15">
      <c r="A34" s="121" t="s">
        <v>136</v>
      </c>
      <c r="B34" s="86"/>
      <c r="C34" s="86"/>
      <c r="D34" s="86"/>
      <c r="E34" s="87"/>
      <c r="F34" s="279"/>
      <c r="G34" s="264"/>
      <c r="H34" s="257"/>
    </row>
    <row r="35" spans="1:176" s="12" customFormat="1" ht="15">
      <c r="A35" s="97" t="s">
        <v>137</v>
      </c>
      <c r="B35" s="88"/>
      <c r="C35" s="88"/>
      <c r="D35" s="88"/>
      <c r="E35" s="89"/>
      <c r="F35" s="312"/>
      <c r="G35" s="266"/>
      <c r="H35" s="258"/>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row>
    <row r="36" spans="1:9" s="32" customFormat="1" ht="15">
      <c r="A36" s="245" t="s">
        <v>340</v>
      </c>
      <c r="B36" s="245"/>
      <c r="C36" s="245"/>
      <c r="D36" s="245"/>
      <c r="E36" s="245"/>
      <c r="F36" s="149" t="s">
        <v>371</v>
      </c>
      <c r="G36" s="152"/>
      <c r="H36" s="153"/>
      <c r="I36" s="134"/>
    </row>
    <row r="37" spans="1:9" s="32" customFormat="1" ht="15">
      <c r="A37" s="245" t="s">
        <v>342</v>
      </c>
      <c r="B37" s="245"/>
      <c r="C37" s="245"/>
      <c r="D37" s="245"/>
      <c r="E37" s="245"/>
      <c r="F37" s="245"/>
      <c r="G37" s="245"/>
      <c r="H37" s="245"/>
      <c r="I37" s="134"/>
    </row>
    <row r="38" spans="1:91" s="46" customFormat="1" ht="40.5" customHeight="1">
      <c r="A38" s="245" t="s">
        <v>495</v>
      </c>
      <c r="B38" s="245"/>
      <c r="C38" s="245"/>
      <c r="D38" s="245"/>
      <c r="E38" s="245"/>
      <c r="F38" s="245"/>
      <c r="G38" s="245"/>
      <c r="H38" s="245"/>
      <c r="I38"/>
      <c r="J38"/>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row>
    <row r="39" spans="1:8" ht="15">
      <c r="A39" s="67" t="s">
        <v>139</v>
      </c>
      <c r="B39" s="90"/>
      <c r="C39" s="90"/>
      <c r="D39" s="90"/>
      <c r="E39" s="91"/>
      <c r="F39" s="272" t="s">
        <v>267</v>
      </c>
      <c r="G39" s="262"/>
      <c r="H39" s="256" t="s">
        <v>267</v>
      </c>
    </row>
    <row r="40" spans="1:8" ht="15">
      <c r="A40" s="121" t="s">
        <v>140</v>
      </c>
      <c r="B40" s="86"/>
      <c r="C40" s="86"/>
      <c r="D40" s="86"/>
      <c r="E40" s="87"/>
      <c r="F40" s="279"/>
      <c r="G40" s="264"/>
      <c r="H40" s="257"/>
    </row>
    <row r="41" spans="1:8" ht="15">
      <c r="A41" s="121" t="s">
        <v>141</v>
      </c>
      <c r="B41" s="86"/>
      <c r="C41" s="86"/>
      <c r="D41" s="86"/>
      <c r="E41" s="87"/>
      <c r="F41" s="279"/>
      <c r="G41" s="264"/>
      <c r="H41" s="257"/>
    </row>
    <row r="42" spans="1:252" s="12" customFormat="1" ht="15">
      <c r="A42" s="97" t="s">
        <v>142</v>
      </c>
      <c r="B42" s="88"/>
      <c r="C42" s="88"/>
      <c r="D42" s="88"/>
      <c r="E42" s="89"/>
      <c r="F42" s="312"/>
      <c r="G42" s="266"/>
      <c r="H42" s="258"/>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row>
    <row r="43" spans="1:9" s="32" customFormat="1" ht="15">
      <c r="A43" s="245" t="s">
        <v>340</v>
      </c>
      <c r="B43" s="245"/>
      <c r="C43" s="245"/>
      <c r="D43" s="245"/>
      <c r="E43" s="245"/>
      <c r="F43" s="149" t="s">
        <v>371</v>
      </c>
      <c r="G43" s="152"/>
      <c r="H43" s="153"/>
      <c r="I43" s="134"/>
    </row>
    <row r="44" spans="1:9" s="32" customFormat="1" ht="15">
      <c r="A44" s="245" t="s">
        <v>342</v>
      </c>
      <c r="B44" s="245"/>
      <c r="C44" s="245"/>
      <c r="D44" s="245"/>
      <c r="E44" s="245"/>
      <c r="F44" s="245"/>
      <c r="G44" s="245"/>
      <c r="H44" s="245"/>
      <c r="I44" s="134"/>
    </row>
    <row r="45" spans="1:91" s="46" customFormat="1" ht="40.5" customHeight="1">
      <c r="A45" s="245" t="s">
        <v>495</v>
      </c>
      <c r="B45" s="245"/>
      <c r="C45" s="245"/>
      <c r="D45" s="245"/>
      <c r="E45" s="245"/>
      <c r="F45" s="245"/>
      <c r="G45" s="245"/>
      <c r="H45" s="245"/>
      <c r="I45"/>
      <c r="J45"/>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row>
    <row r="46" spans="1:8" ht="15">
      <c r="A46" s="68" t="s">
        <v>138</v>
      </c>
      <c r="B46" s="86"/>
      <c r="C46" s="86"/>
      <c r="D46" s="86"/>
      <c r="E46" s="87"/>
      <c r="F46" s="261" t="s">
        <v>267</v>
      </c>
      <c r="G46" s="262"/>
      <c r="H46" s="256" t="s">
        <v>267</v>
      </c>
    </row>
    <row r="47" spans="1:8" ht="15">
      <c r="A47" s="121" t="s">
        <v>143</v>
      </c>
      <c r="B47" s="86"/>
      <c r="C47" s="86"/>
      <c r="D47" s="86"/>
      <c r="E47" s="87"/>
      <c r="F47" s="263"/>
      <c r="G47" s="264"/>
      <c r="H47" s="257"/>
    </row>
    <row r="48" spans="1:8" ht="15">
      <c r="A48" s="121" t="s">
        <v>144</v>
      </c>
      <c r="B48" s="86"/>
      <c r="C48" s="86"/>
      <c r="D48" s="86"/>
      <c r="E48" s="87"/>
      <c r="F48" s="263"/>
      <c r="G48" s="264"/>
      <c r="H48" s="257"/>
    </row>
    <row r="49" spans="1:8" ht="15">
      <c r="A49" s="121" t="s">
        <v>145</v>
      </c>
      <c r="B49" s="86"/>
      <c r="C49" s="86"/>
      <c r="D49" s="86"/>
      <c r="E49" s="87"/>
      <c r="F49" s="263"/>
      <c r="G49" s="264"/>
      <c r="H49" s="257"/>
    </row>
    <row r="50" spans="1:252" s="12" customFormat="1" ht="15">
      <c r="A50" s="97" t="s">
        <v>146</v>
      </c>
      <c r="B50" s="88"/>
      <c r="C50" s="88"/>
      <c r="D50" s="88"/>
      <c r="E50" s="89"/>
      <c r="F50" s="265"/>
      <c r="G50" s="266"/>
      <c r="H50" s="258"/>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row>
    <row r="51" spans="1:9" s="32" customFormat="1" ht="15">
      <c r="A51" s="245" t="s">
        <v>340</v>
      </c>
      <c r="B51" s="245"/>
      <c r="C51" s="245"/>
      <c r="D51" s="245"/>
      <c r="E51" s="245"/>
      <c r="F51" s="149" t="s">
        <v>371</v>
      </c>
      <c r="G51" s="152"/>
      <c r="H51" s="153"/>
      <c r="I51" s="134"/>
    </row>
    <row r="52" spans="1:9" s="32" customFormat="1" ht="15">
      <c r="A52" s="245" t="s">
        <v>342</v>
      </c>
      <c r="B52" s="245"/>
      <c r="C52" s="245"/>
      <c r="D52" s="245"/>
      <c r="E52" s="245"/>
      <c r="F52" s="245"/>
      <c r="G52" s="245"/>
      <c r="H52" s="245"/>
      <c r="I52" s="134"/>
    </row>
    <row r="53" spans="1:91" s="46" customFormat="1" ht="40.5" customHeight="1">
      <c r="A53" s="245" t="s">
        <v>495</v>
      </c>
      <c r="B53" s="245"/>
      <c r="C53" s="245"/>
      <c r="D53" s="245"/>
      <c r="E53" s="245"/>
      <c r="F53" s="245"/>
      <c r="G53" s="245"/>
      <c r="H53" s="245"/>
      <c r="I53"/>
      <c r="J53"/>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row>
    <row r="54" spans="1:8" ht="15">
      <c r="A54" s="121" t="s">
        <v>581</v>
      </c>
      <c r="B54" s="86"/>
      <c r="C54" s="86"/>
      <c r="D54" s="86"/>
      <c r="E54" s="87"/>
      <c r="F54" s="261" t="s">
        <v>267</v>
      </c>
      <c r="G54" s="262"/>
      <c r="H54" s="256" t="s">
        <v>267</v>
      </c>
    </row>
    <row r="55" spans="1:8" ht="15">
      <c r="A55" s="121" t="s">
        <v>582</v>
      </c>
      <c r="B55" s="86"/>
      <c r="C55" s="86"/>
      <c r="D55" s="86"/>
      <c r="E55" s="87"/>
      <c r="F55" s="263"/>
      <c r="G55" s="264"/>
      <c r="H55" s="257"/>
    </row>
    <row r="56" spans="1:252" s="12" customFormat="1" ht="15">
      <c r="A56" s="97" t="s">
        <v>583</v>
      </c>
      <c r="B56" s="88"/>
      <c r="C56" s="88"/>
      <c r="D56" s="88"/>
      <c r="E56" s="89"/>
      <c r="F56" s="265"/>
      <c r="G56" s="266"/>
      <c r="H56" s="258"/>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row>
    <row r="57" spans="1:9" s="32" customFormat="1" ht="15">
      <c r="A57" s="245" t="s">
        <v>340</v>
      </c>
      <c r="B57" s="245"/>
      <c r="C57" s="245"/>
      <c r="D57" s="245"/>
      <c r="E57" s="245"/>
      <c r="F57" s="149" t="s">
        <v>371</v>
      </c>
      <c r="G57" s="152"/>
      <c r="H57" s="153"/>
      <c r="I57" s="134"/>
    </row>
    <row r="58" spans="1:9" s="32" customFormat="1" ht="15">
      <c r="A58" s="245" t="s">
        <v>342</v>
      </c>
      <c r="B58" s="245"/>
      <c r="C58" s="245"/>
      <c r="D58" s="245"/>
      <c r="E58" s="245"/>
      <c r="F58" s="245"/>
      <c r="G58" s="245"/>
      <c r="H58" s="245"/>
      <c r="I58" s="134"/>
    </row>
    <row r="59" spans="1:91" s="46" customFormat="1" ht="40.5" customHeight="1">
      <c r="A59" s="245" t="s">
        <v>495</v>
      </c>
      <c r="B59" s="245"/>
      <c r="C59" s="245"/>
      <c r="D59" s="245"/>
      <c r="E59" s="245"/>
      <c r="F59" s="245"/>
      <c r="G59" s="245"/>
      <c r="H59" s="245"/>
      <c r="I59"/>
      <c r="J59"/>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row>
    <row r="60" spans="1:8" ht="15">
      <c r="A60" s="69" t="s">
        <v>584</v>
      </c>
      <c r="B60" s="90"/>
      <c r="C60" s="90"/>
      <c r="D60" s="90"/>
      <c r="E60" s="91"/>
      <c r="F60" s="261" t="s">
        <v>267</v>
      </c>
      <c r="G60" s="262"/>
      <c r="H60" s="256" t="s">
        <v>267</v>
      </c>
    </row>
    <row r="61" spans="1:8" ht="15">
      <c r="A61" s="121" t="s">
        <v>585</v>
      </c>
      <c r="B61" s="86"/>
      <c r="C61" s="86"/>
      <c r="D61" s="86"/>
      <c r="E61" s="87"/>
      <c r="F61" s="263"/>
      <c r="G61" s="264"/>
      <c r="H61" s="257"/>
    </row>
    <row r="62" spans="1:8" ht="15">
      <c r="A62" s="121" t="s">
        <v>586</v>
      </c>
      <c r="B62" s="86"/>
      <c r="C62" s="86"/>
      <c r="D62" s="86"/>
      <c r="E62" s="87"/>
      <c r="F62" s="263"/>
      <c r="G62" s="264"/>
      <c r="H62" s="257"/>
    </row>
    <row r="63" spans="1:252" s="12" customFormat="1" ht="15">
      <c r="A63" s="97" t="s">
        <v>587</v>
      </c>
      <c r="B63" s="88"/>
      <c r="C63" s="88"/>
      <c r="D63" s="88"/>
      <c r="E63" s="89"/>
      <c r="F63" s="265"/>
      <c r="G63" s="266"/>
      <c r="H63" s="258"/>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row>
    <row r="64" spans="1:9" s="32" customFormat="1" ht="15">
      <c r="A64" s="245" t="s">
        <v>340</v>
      </c>
      <c r="B64" s="245"/>
      <c r="C64" s="245"/>
      <c r="D64" s="245"/>
      <c r="E64" s="245"/>
      <c r="F64" s="149" t="s">
        <v>371</v>
      </c>
      <c r="G64" s="152"/>
      <c r="H64" s="153"/>
      <c r="I64" s="134"/>
    </row>
    <row r="65" spans="1:9" s="32" customFormat="1" ht="15">
      <c r="A65" s="245" t="s">
        <v>342</v>
      </c>
      <c r="B65" s="245"/>
      <c r="C65" s="245"/>
      <c r="D65" s="245"/>
      <c r="E65" s="245"/>
      <c r="F65" s="245"/>
      <c r="G65" s="245"/>
      <c r="H65" s="245"/>
      <c r="I65" s="134"/>
    </row>
    <row r="66" spans="1:91" s="46" customFormat="1" ht="40.5" customHeight="1">
      <c r="A66" s="245" t="s">
        <v>495</v>
      </c>
      <c r="B66" s="245"/>
      <c r="C66" s="245"/>
      <c r="D66" s="245"/>
      <c r="E66" s="245"/>
      <c r="F66" s="245"/>
      <c r="G66" s="245"/>
      <c r="H66" s="245"/>
      <c r="I66"/>
      <c r="J66"/>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row>
    <row r="67" spans="1:176" s="3" customFormat="1" ht="15">
      <c r="A67" s="121" t="s">
        <v>588</v>
      </c>
      <c r="B67" s="86"/>
      <c r="C67" s="86"/>
      <c r="D67" s="86"/>
      <c r="E67" s="87"/>
      <c r="F67" s="261" t="s">
        <v>267</v>
      </c>
      <c r="G67" s="262"/>
      <c r="H67" s="256" t="s">
        <v>267</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row>
    <row r="68" spans="1:252" s="12" customFormat="1" ht="15">
      <c r="A68" s="97" t="s">
        <v>589</v>
      </c>
      <c r="B68" s="88"/>
      <c r="C68" s="88"/>
      <c r="D68" s="88"/>
      <c r="E68" s="89"/>
      <c r="F68" s="265"/>
      <c r="G68" s="266"/>
      <c r="H68" s="25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row>
    <row r="69" spans="1:9" s="32" customFormat="1" ht="15">
      <c r="A69" s="245" t="s">
        <v>340</v>
      </c>
      <c r="B69" s="245"/>
      <c r="C69" s="245"/>
      <c r="D69" s="245"/>
      <c r="E69" s="245"/>
      <c r="F69" s="149" t="s">
        <v>371</v>
      </c>
      <c r="G69" s="152"/>
      <c r="H69" s="153"/>
      <c r="I69" s="134"/>
    </row>
    <row r="70" spans="1:9" s="32" customFormat="1" ht="15">
      <c r="A70" s="245" t="s">
        <v>342</v>
      </c>
      <c r="B70" s="245"/>
      <c r="C70" s="245"/>
      <c r="D70" s="245"/>
      <c r="E70" s="245"/>
      <c r="F70" s="245"/>
      <c r="G70" s="245"/>
      <c r="H70" s="245"/>
      <c r="I70" s="134"/>
    </row>
    <row r="71" spans="1:91" s="46" customFormat="1" ht="40.5" customHeight="1">
      <c r="A71" s="245" t="s">
        <v>495</v>
      </c>
      <c r="B71" s="245"/>
      <c r="C71" s="245"/>
      <c r="D71" s="245"/>
      <c r="E71" s="245"/>
      <c r="F71" s="245"/>
      <c r="G71" s="245"/>
      <c r="H71" s="245"/>
      <c r="I71"/>
      <c r="J71"/>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row>
    <row r="72" spans="1:176" s="3" customFormat="1" ht="15" customHeight="1">
      <c r="A72" s="121" t="s">
        <v>50</v>
      </c>
      <c r="B72" s="86"/>
      <c r="C72" s="86"/>
      <c r="D72" s="86"/>
      <c r="E72" s="87"/>
      <c r="F72" s="261" t="s">
        <v>267</v>
      </c>
      <c r="G72" s="262"/>
      <c r="H72" s="256" t="s">
        <v>267</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row>
    <row r="73" spans="1:176" s="3" customFormat="1" ht="15">
      <c r="A73" s="121" t="s">
        <v>147</v>
      </c>
      <c r="B73" s="86"/>
      <c r="C73" s="86"/>
      <c r="D73" s="86"/>
      <c r="E73" s="87"/>
      <c r="F73" s="263"/>
      <c r="G73" s="264"/>
      <c r="H73" s="257"/>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row>
    <row r="74" spans="1:252" s="12" customFormat="1" ht="15">
      <c r="A74" s="97" t="s">
        <v>148</v>
      </c>
      <c r="B74" s="88"/>
      <c r="C74" s="88"/>
      <c r="D74" s="88"/>
      <c r="E74" s="89"/>
      <c r="F74" s="265"/>
      <c r="G74" s="266"/>
      <c r="H74" s="258"/>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row>
    <row r="75" spans="1:9" s="32" customFormat="1" ht="15">
      <c r="A75" s="245" t="s">
        <v>340</v>
      </c>
      <c r="B75" s="245"/>
      <c r="C75" s="245"/>
      <c r="D75" s="245"/>
      <c r="E75" s="245"/>
      <c r="F75" s="149" t="s">
        <v>371</v>
      </c>
      <c r="G75" s="152"/>
      <c r="H75" s="153"/>
      <c r="I75" s="134"/>
    </row>
    <row r="76" spans="1:9" s="32" customFormat="1" ht="15">
      <c r="A76" s="245" t="s">
        <v>342</v>
      </c>
      <c r="B76" s="245"/>
      <c r="C76" s="245"/>
      <c r="D76" s="245"/>
      <c r="E76" s="245"/>
      <c r="F76" s="245"/>
      <c r="G76" s="245"/>
      <c r="H76" s="245"/>
      <c r="I76" s="134"/>
    </row>
    <row r="77" spans="1:91" s="46" customFormat="1" ht="40.5" customHeight="1">
      <c r="A77" s="245" t="s">
        <v>495</v>
      </c>
      <c r="B77" s="245"/>
      <c r="C77" s="245"/>
      <c r="D77" s="245"/>
      <c r="E77" s="245"/>
      <c r="F77" s="245"/>
      <c r="G77" s="245"/>
      <c r="H77" s="245"/>
      <c r="I77"/>
      <c r="J77"/>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row>
    <row r="78" spans="1:176" s="3" customFormat="1" ht="15" customHeight="1">
      <c r="A78" s="68" t="s">
        <v>149</v>
      </c>
      <c r="B78" s="86"/>
      <c r="C78" s="86"/>
      <c r="D78" s="86"/>
      <c r="E78" s="87"/>
      <c r="F78" s="261" t="s">
        <v>267</v>
      </c>
      <c r="G78" s="262"/>
      <c r="H78" s="256" t="s">
        <v>267</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row>
    <row r="79" spans="1:176" s="3" customFormat="1" ht="12.75" customHeight="1">
      <c r="A79" s="121" t="s">
        <v>150</v>
      </c>
      <c r="B79" s="86"/>
      <c r="C79" s="86"/>
      <c r="D79" s="86"/>
      <c r="E79" s="87"/>
      <c r="F79" s="263"/>
      <c r="G79" s="264"/>
      <c r="H79" s="257"/>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row>
    <row r="80" spans="1:176" s="3" customFormat="1" ht="12.75" customHeight="1">
      <c r="A80" s="121" t="s">
        <v>151</v>
      </c>
      <c r="B80" s="86"/>
      <c r="C80" s="86"/>
      <c r="D80" s="86"/>
      <c r="E80" s="87"/>
      <c r="F80" s="263"/>
      <c r="G80" s="264"/>
      <c r="H80" s="257"/>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row>
    <row r="81" spans="1:176" s="3" customFormat="1" ht="12.75" customHeight="1">
      <c r="A81" s="121" t="s">
        <v>152</v>
      </c>
      <c r="B81" s="86"/>
      <c r="C81" s="86"/>
      <c r="D81" s="86"/>
      <c r="E81" s="87"/>
      <c r="F81" s="263"/>
      <c r="G81" s="264"/>
      <c r="H81" s="257"/>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row>
    <row r="82" spans="1:176" s="3" customFormat="1" ht="12.75" customHeight="1">
      <c r="A82" s="121" t="s">
        <v>153</v>
      </c>
      <c r="B82" s="86"/>
      <c r="C82" s="86"/>
      <c r="D82" s="86"/>
      <c r="E82" s="87"/>
      <c r="F82" s="263"/>
      <c r="G82" s="264"/>
      <c r="H82" s="257"/>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row>
    <row r="83" spans="1:176" s="3" customFormat="1" ht="12.75" customHeight="1">
      <c r="A83" s="121" t="s">
        <v>154</v>
      </c>
      <c r="B83" s="86"/>
      <c r="C83" s="86"/>
      <c r="D83" s="86"/>
      <c r="E83" s="87"/>
      <c r="F83" s="263"/>
      <c r="G83" s="264"/>
      <c r="H83" s="257"/>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row>
    <row r="84" spans="1:176" s="3" customFormat="1" ht="12.75" customHeight="1">
      <c r="A84" s="121" t="s">
        <v>155</v>
      </c>
      <c r="B84" s="86"/>
      <c r="C84" s="86"/>
      <c r="D84" s="86"/>
      <c r="E84" s="87"/>
      <c r="F84" s="263"/>
      <c r="G84" s="264"/>
      <c r="H84" s="257"/>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row>
    <row r="85" spans="1:8" ht="12.75" customHeight="1">
      <c r="A85" s="121" t="s">
        <v>156</v>
      </c>
      <c r="B85" s="86"/>
      <c r="C85" s="86"/>
      <c r="D85" s="86"/>
      <c r="E85" s="87"/>
      <c r="F85" s="263"/>
      <c r="G85" s="264"/>
      <c r="H85" s="257"/>
    </row>
    <row r="86" spans="1:252" s="12" customFormat="1" ht="12.75" customHeight="1">
      <c r="A86" s="97" t="s">
        <v>157</v>
      </c>
      <c r="B86" s="88"/>
      <c r="C86" s="88"/>
      <c r="D86" s="88"/>
      <c r="E86" s="89"/>
      <c r="F86" s="265"/>
      <c r="G86" s="266"/>
      <c r="H86" s="258"/>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row>
    <row r="87" spans="1:9" s="32" customFormat="1" ht="15">
      <c r="A87" s="245" t="s">
        <v>340</v>
      </c>
      <c r="B87" s="245"/>
      <c r="C87" s="245"/>
      <c r="D87" s="245"/>
      <c r="E87" s="245"/>
      <c r="F87" s="149" t="s">
        <v>371</v>
      </c>
      <c r="G87" s="152"/>
      <c r="H87" s="153"/>
      <c r="I87" s="134"/>
    </row>
    <row r="88" spans="1:9" s="32" customFormat="1" ht="15">
      <c r="A88" s="245" t="s">
        <v>342</v>
      </c>
      <c r="B88" s="245"/>
      <c r="C88" s="245"/>
      <c r="D88" s="245"/>
      <c r="E88" s="245"/>
      <c r="F88" s="245"/>
      <c r="G88" s="245"/>
      <c r="H88" s="245"/>
      <c r="I88" s="134"/>
    </row>
    <row r="89" spans="1:91" s="46" customFormat="1" ht="40.5" customHeight="1">
      <c r="A89" s="245" t="s">
        <v>495</v>
      </c>
      <c r="B89" s="245"/>
      <c r="C89" s="245"/>
      <c r="D89" s="245"/>
      <c r="E89" s="245"/>
      <c r="F89" s="245"/>
      <c r="G89" s="245"/>
      <c r="H89" s="245"/>
      <c r="I89"/>
      <c r="J89"/>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row>
    <row r="90" spans="1:252" s="37" customFormat="1" ht="15">
      <c r="A90" s="269" t="s">
        <v>15</v>
      </c>
      <c r="B90" s="270"/>
      <c r="C90" s="270"/>
      <c r="D90" s="270"/>
      <c r="E90" s="271"/>
      <c r="F90" s="335" t="s">
        <v>266</v>
      </c>
      <c r="G90" s="318"/>
      <c r="H90" s="169" t="s">
        <v>266</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row>
    <row r="91" spans="1:8" ht="15">
      <c r="A91" s="68" t="s">
        <v>51</v>
      </c>
      <c r="B91" s="86"/>
      <c r="C91" s="86"/>
      <c r="D91" s="86"/>
      <c r="E91" s="87"/>
      <c r="F91" s="261" t="s">
        <v>267</v>
      </c>
      <c r="G91" s="262"/>
      <c r="H91" s="256" t="s">
        <v>267</v>
      </c>
    </row>
    <row r="92" spans="1:252" s="12" customFormat="1" ht="15">
      <c r="A92" s="97" t="s">
        <v>158</v>
      </c>
      <c r="B92" s="88"/>
      <c r="C92" s="88"/>
      <c r="D92" s="88"/>
      <c r="E92" s="89"/>
      <c r="F92" s="263"/>
      <c r="G92" s="264"/>
      <c r="H92" s="258"/>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row>
    <row r="93" spans="1:9" s="32" customFormat="1" ht="15">
      <c r="A93" s="245" t="s">
        <v>340</v>
      </c>
      <c r="B93" s="245"/>
      <c r="C93" s="245"/>
      <c r="D93" s="245"/>
      <c r="E93" s="245"/>
      <c r="F93" s="149" t="s">
        <v>371</v>
      </c>
      <c r="G93" s="152"/>
      <c r="H93" s="153"/>
      <c r="I93" s="134"/>
    </row>
    <row r="94" spans="1:9" s="32" customFormat="1" ht="15">
      <c r="A94" s="245" t="s">
        <v>342</v>
      </c>
      <c r="B94" s="245"/>
      <c r="C94" s="245"/>
      <c r="D94" s="245"/>
      <c r="E94" s="245"/>
      <c r="F94" s="245"/>
      <c r="G94" s="245"/>
      <c r="H94" s="245"/>
      <c r="I94" s="134"/>
    </row>
    <row r="95" spans="1:91" s="46" customFormat="1" ht="40.5" customHeight="1">
      <c r="A95" s="245" t="s">
        <v>495</v>
      </c>
      <c r="B95" s="245"/>
      <c r="C95" s="245"/>
      <c r="D95" s="245"/>
      <c r="E95" s="245"/>
      <c r="F95" s="245"/>
      <c r="G95" s="245"/>
      <c r="H95" s="245"/>
      <c r="I95"/>
      <c r="J95"/>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row>
    <row r="96" spans="1:8" ht="15">
      <c r="A96" s="68" t="s">
        <v>52</v>
      </c>
      <c r="B96" s="86"/>
      <c r="C96" s="86"/>
      <c r="D96" s="86"/>
      <c r="E96" s="87"/>
      <c r="F96" s="261" t="s">
        <v>267</v>
      </c>
      <c r="G96" s="262"/>
      <c r="H96" s="256" t="s">
        <v>267</v>
      </c>
    </row>
    <row r="97" spans="1:252" s="12" customFormat="1" ht="15">
      <c r="A97" s="97" t="s">
        <v>159</v>
      </c>
      <c r="B97" s="88"/>
      <c r="C97" s="88"/>
      <c r="D97" s="88"/>
      <c r="E97" s="89"/>
      <c r="F97" s="263"/>
      <c r="G97" s="264"/>
      <c r="H97" s="258"/>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row>
    <row r="98" spans="1:9" s="32" customFormat="1" ht="15">
      <c r="A98" s="245" t="s">
        <v>340</v>
      </c>
      <c r="B98" s="245"/>
      <c r="C98" s="245"/>
      <c r="D98" s="245"/>
      <c r="E98" s="245"/>
      <c r="F98" s="149" t="s">
        <v>371</v>
      </c>
      <c r="G98" s="152"/>
      <c r="H98" s="153"/>
      <c r="I98" s="134"/>
    </row>
    <row r="99" spans="1:9" s="32" customFormat="1" ht="15">
      <c r="A99" s="245" t="s">
        <v>342</v>
      </c>
      <c r="B99" s="245"/>
      <c r="C99" s="245"/>
      <c r="D99" s="245"/>
      <c r="E99" s="245"/>
      <c r="F99" s="245"/>
      <c r="G99" s="245"/>
      <c r="H99" s="245"/>
      <c r="I99" s="134"/>
    </row>
    <row r="100" spans="1:91" s="46" customFormat="1" ht="40.5" customHeight="1">
      <c r="A100" s="245" t="s">
        <v>495</v>
      </c>
      <c r="B100" s="245"/>
      <c r="C100" s="245"/>
      <c r="D100" s="245"/>
      <c r="E100" s="245"/>
      <c r="F100" s="245"/>
      <c r="G100" s="245"/>
      <c r="H100" s="245"/>
      <c r="I100"/>
      <c r="J100"/>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row>
    <row r="101" spans="1:8" ht="15">
      <c r="A101" s="68" t="s">
        <v>53</v>
      </c>
      <c r="B101" s="86"/>
      <c r="C101" s="86"/>
      <c r="D101" s="86"/>
      <c r="E101" s="87"/>
      <c r="F101" s="261" t="s">
        <v>267</v>
      </c>
      <c r="G101" s="262"/>
      <c r="H101" s="256" t="s">
        <v>267</v>
      </c>
    </row>
    <row r="102" spans="1:10" ht="15">
      <c r="A102" s="121" t="s">
        <v>160</v>
      </c>
      <c r="B102" s="86"/>
      <c r="C102" s="86"/>
      <c r="D102" s="86"/>
      <c r="E102" s="87"/>
      <c r="F102" s="263"/>
      <c r="G102" s="264"/>
      <c r="H102" s="257"/>
      <c r="J102" t="s">
        <v>264</v>
      </c>
    </row>
    <row r="103" spans="1:8" ht="15">
      <c r="A103" s="121" t="s">
        <v>161</v>
      </c>
      <c r="B103" s="86"/>
      <c r="C103" s="86"/>
      <c r="D103" s="86"/>
      <c r="E103" s="87"/>
      <c r="F103" s="263"/>
      <c r="G103" s="264"/>
      <c r="H103" s="257"/>
    </row>
    <row r="104" spans="1:8" ht="15">
      <c r="A104" s="121" t="s">
        <v>162</v>
      </c>
      <c r="B104" s="86"/>
      <c r="C104" s="86"/>
      <c r="D104" s="86"/>
      <c r="E104" s="87"/>
      <c r="F104" s="263"/>
      <c r="G104" s="264"/>
      <c r="H104" s="257"/>
    </row>
    <row r="105" spans="1:8" ht="15">
      <c r="A105" s="121" t="s">
        <v>163</v>
      </c>
      <c r="B105" s="86"/>
      <c r="C105" s="86"/>
      <c r="D105" s="86"/>
      <c r="E105" s="87"/>
      <c r="F105" s="263"/>
      <c r="G105" s="264"/>
      <c r="H105" s="257"/>
    </row>
    <row r="106" spans="1:252" s="12" customFormat="1" ht="15">
      <c r="A106" s="97" t="s">
        <v>164</v>
      </c>
      <c r="B106" s="88"/>
      <c r="C106" s="88"/>
      <c r="D106" s="88"/>
      <c r="E106" s="89"/>
      <c r="F106" s="265"/>
      <c r="G106" s="266"/>
      <c r="H106" s="258"/>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row>
    <row r="107" spans="1:9" s="32" customFormat="1" ht="15">
      <c r="A107" s="245" t="s">
        <v>340</v>
      </c>
      <c r="B107" s="245"/>
      <c r="C107" s="245"/>
      <c r="D107" s="245"/>
      <c r="E107" s="245"/>
      <c r="F107" s="149" t="s">
        <v>371</v>
      </c>
      <c r="G107" s="152"/>
      <c r="H107" s="153"/>
      <c r="I107" s="134"/>
    </row>
    <row r="108" spans="1:9" s="32" customFormat="1" ht="15">
      <c r="A108" s="245" t="s">
        <v>342</v>
      </c>
      <c r="B108" s="245"/>
      <c r="C108" s="245"/>
      <c r="D108" s="245"/>
      <c r="E108" s="245"/>
      <c r="F108" s="245"/>
      <c r="G108" s="245"/>
      <c r="H108" s="245"/>
      <c r="I108" s="134"/>
    </row>
    <row r="109" spans="1:91" s="46" customFormat="1" ht="40.5" customHeight="1">
      <c r="A109" s="245" t="s">
        <v>495</v>
      </c>
      <c r="B109" s="245"/>
      <c r="C109" s="245"/>
      <c r="D109" s="245"/>
      <c r="E109" s="245"/>
      <c r="F109" s="245"/>
      <c r="G109" s="245"/>
      <c r="H109" s="245"/>
      <c r="I109"/>
      <c r="J109"/>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row>
    <row r="110" spans="1:8" ht="15">
      <c r="A110" s="67" t="s">
        <v>54</v>
      </c>
      <c r="B110" s="90"/>
      <c r="C110" s="90"/>
      <c r="D110" s="90"/>
      <c r="E110" s="91"/>
      <c r="F110" s="56"/>
      <c r="G110" s="57"/>
      <c r="H110" s="59"/>
    </row>
    <row r="111" spans="1:8" ht="15">
      <c r="A111" s="121" t="s">
        <v>165</v>
      </c>
      <c r="B111" s="86"/>
      <c r="C111" s="86"/>
      <c r="D111" s="86"/>
      <c r="E111" s="87"/>
      <c r="F111" s="58"/>
      <c r="G111" s="59"/>
      <c r="H111" s="59"/>
    </row>
    <row r="112" spans="1:252" s="12" customFormat="1" ht="15">
      <c r="A112" s="97" t="s">
        <v>166</v>
      </c>
      <c r="B112" s="88"/>
      <c r="C112" s="88"/>
      <c r="D112" s="88"/>
      <c r="E112" s="89"/>
      <c r="F112" s="60"/>
      <c r="G112" s="61"/>
      <c r="H112" s="59"/>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row>
    <row r="113" spans="1:8" ht="15">
      <c r="A113" s="121" t="s">
        <v>167</v>
      </c>
      <c r="B113" s="86"/>
      <c r="C113" s="86"/>
      <c r="D113" s="86"/>
      <c r="E113" s="87"/>
      <c r="F113" s="261" t="s">
        <v>267</v>
      </c>
      <c r="G113" s="262"/>
      <c r="H113" s="256" t="s">
        <v>267</v>
      </c>
    </row>
    <row r="114" spans="1:252" s="12" customFormat="1" ht="15">
      <c r="A114" s="97" t="s">
        <v>168</v>
      </c>
      <c r="B114" s="88"/>
      <c r="C114" s="88"/>
      <c r="D114" s="88"/>
      <c r="E114" s="89"/>
      <c r="F114" s="263"/>
      <c r="G114" s="264"/>
      <c r="H114" s="258"/>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row>
    <row r="115" spans="1:9" s="32" customFormat="1" ht="15">
      <c r="A115" s="245" t="s">
        <v>340</v>
      </c>
      <c r="B115" s="245"/>
      <c r="C115" s="245"/>
      <c r="D115" s="245"/>
      <c r="E115" s="245"/>
      <c r="F115" s="149" t="s">
        <v>371</v>
      </c>
      <c r="G115" s="152"/>
      <c r="H115" s="153"/>
      <c r="I115" s="134"/>
    </row>
    <row r="116" spans="1:9" s="32" customFormat="1" ht="15">
      <c r="A116" s="245" t="s">
        <v>342</v>
      </c>
      <c r="B116" s="245"/>
      <c r="C116" s="245"/>
      <c r="D116" s="245"/>
      <c r="E116" s="245"/>
      <c r="F116" s="245"/>
      <c r="G116" s="245"/>
      <c r="H116" s="245"/>
      <c r="I116" s="134"/>
    </row>
    <row r="117" spans="1:91" s="46" customFormat="1" ht="40.5" customHeight="1">
      <c r="A117" s="245" t="s">
        <v>495</v>
      </c>
      <c r="B117" s="245"/>
      <c r="C117" s="245"/>
      <c r="D117" s="245"/>
      <c r="E117" s="245"/>
      <c r="F117" s="245"/>
      <c r="G117" s="245"/>
      <c r="H117" s="245"/>
      <c r="I117"/>
      <c r="J117"/>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row>
    <row r="118" spans="1:8" ht="15">
      <c r="A118" s="121" t="s">
        <v>169</v>
      </c>
      <c r="B118" s="86"/>
      <c r="C118" s="86"/>
      <c r="D118" s="86"/>
      <c r="E118" s="87"/>
      <c r="F118" s="261" t="s">
        <v>267</v>
      </c>
      <c r="G118" s="262"/>
      <c r="H118" s="256" t="s">
        <v>267</v>
      </c>
    </row>
    <row r="119" spans="1:8" ht="15">
      <c r="A119" s="121" t="s">
        <v>170</v>
      </c>
      <c r="B119" s="86"/>
      <c r="C119" s="86"/>
      <c r="D119" s="86"/>
      <c r="E119" s="87"/>
      <c r="F119" s="263"/>
      <c r="G119" s="264"/>
      <c r="H119" s="257"/>
    </row>
    <row r="120" spans="1:252" s="12" customFormat="1" ht="15">
      <c r="A120" s="97" t="s">
        <v>171</v>
      </c>
      <c r="B120" s="88"/>
      <c r="C120" s="88"/>
      <c r="D120" s="88"/>
      <c r="E120" s="89"/>
      <c r="F120" s="265"/>
      <c r="G120" s="266"/>
      <c r="H120" s="258"/>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row>
    <row r="121" spans="1:9" s="32" customFormat="1" ht="15">
      <c r="A121" s="245" t="s">
        <v>340</v>
      </c>
      <c r="B121" s="245"/>
      <c r="C121" s="245"/>
      <c r="D121" s="245"/>
      <c r="E121" s="245"/>
      <c r="F121" s="149" t="s">
        <v>371</v>
      </c>
      <c r="G121" s="152"/>
      <c r="H121" s="153"/>
      <c r="I121" s="134"/>
    </row>
    <row r="122" spans="1:9" s="32" customFormat="1" ht="15">
      <c r="A122" s="245" t="s">
        <v>342</v>
      </c>
      <c r="B122" s="245"/>
      <c r="C122" s="245"/>
      <c r="D122" s="245"/>
      <c r="E122" s="245"/>
      <c r="F122" s="245"/>
      <c r="G122" s="245"/>
      <c r="H122" s="245"/>
      <c r="I122" s="134"/>
    </row>
    <row r="123" spans="1:91" s="46" customFormat="1" ht="40.5" customHeight="1">
      <c r="A123" s="245" t="s">
        <v>495</v>
      </c>
      <c r="B123" s="245"/>
      <c r="C123" s="245"/>
      <c r="D123" s="245"/>
      <c r="E123" s="245"/>
      <c r="F123" s="245"/>
      <c r="G123" s="245"/>
      <c r="H123" s="245"/>
      <c r="I123"/>
      <c r="J123"/>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row>
    <row r="124" spans="1:176" s="3" customFormat="1" ht="15">
      <c r="A124" s="69" t="s">
        <v>172</v>
      </c>
      <c r="B124" s="86"/>
      <c r="C124" s="86"/>
      <c r="D124" s="86"/>
      <c r="E124" s="86"/>
      <c r="F124" s="261" t="s">
        <v>267</v>
      </c>
      <c r="G124" s="262"/>
      <c r="H124" s="256" t="s">
        <v>267</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row>
    <row r="125" spans="1:252" s="12" customFormat="1" ht="15">
      <c r="A125" s="97" t="s">
        <v>173</v>
      </c>
      <c r="B125" s="88"/>
      <c r="C125" s="88"/>
      <c r="D125" s="88"/>
      <c r="E125" s="88"/>
      <c r="F125" s="265"/>
      <c r="G125" s="266"/>
      <c r="H125" s="258"/>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row>
    <row r="126" spans="1:9" s="32" customFormat="1" ht="15">
      <c r="A126" s="245" t="s">
        <v>340</v>
      </c>
      <c r="B126" s="245"/>
      <c r="C126" s="245"/>
      <c r="D126" s="245"/>
      <c r="E126" s="245"/>
      <c r="F126" s="149" t="s">
        <v>371</v>
      </c>
      <c r="G126" s="152"/>
      <c r="H126" s="153"/>
      <c r="I126" s="134"/>
    </row>
    <row r="127" spans="1:9" s="32" customFormat="1" ht="15">
      <c r="A127" s="245" t="s">
        <v>342</v>
      </c>
      <c r="B127" s="245"/>
      <c r="C127" s="245"/>
      <c r="D127" s="245"/>
      <c r="E127" s="245"/>
      <c r="F127" s="245"/>
      <c r="G127" s="245"/>
      <c r="H127" s="245"/>
      <c r="I127" s="134"/>
    </row>
    <row r="128" spans="1:91" s="46" customFormat="1" ht="40.5" customHeight="1">
      <c r="A128" s="245" t="s">
        <v>495</v>
      </c>
      <c r="B128" s="245"/>
      <c r="C128" s="245"/>
      <c r="D128" s="245"/>
      <c r="E128" s="245"/>
      <c r="F128" s="245"/>
      <c r="G128" s="245"/>
      <c r="H128" s="245"/>
      <c r="I128"/>
      <c r="J128"/>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row>
    <row r="129" spans="1:252" s="33" customFormat="1" ht="15">
      <c r="A129" s="351" t="s">
        <v>61</v>
      </c>
      <c r="B129" s="351"/>
      <c r="C129" s="351"/>
      <c r="D129" s="351"/>
      <c r="E129" s="351"/>
      <c r="F129" s="318" t="s">
        <v>266</v>
      </c>
      <c r="G129" s="349"/>
      <c r="H129" s="169" t="s">
        <v>266</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row>
    <row r="130" spans="1:252" s="33" customFormat="1" ht="15">
      <c r="A130" s="121" t="s">
        <v>174</v>
      </c>
      <c r="B130" s="74"/>
      <c r="C130" s="74"/>
      <c r="D130" s="74"/>
      <c r="E130" s="81"/>
      <c r="F130" s="261" t="s">
        <v>267</v>
      </c>
      <c r="G130" s="262"/>
      <c r="H130" s="256" t="s">
        <v>267</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row>
    <row r="131" spans="1:252" s="33" customFormat="1" ht="15">
      <c r="A131" s="123" t="s">
        <v>74</v>
      </c>
      <c r="B131" s="74"/>
      <c r="C131" s="74"/>
      <c r="D131" s="74"/>
      <c r="E131" s="81"/>
      <c r="F131" s="263"/>
      <c r="G131" s="264"/>
      <c r="H131" s="257"/>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row>
    <row r="132" spans="1:252" s="33" customFormat="1" ht="15">
      <c r="A132" s="123" t="s">
        <v>75</v>
      </c>
      <c r="B132" s="74"/>
      <c r="C132" s="74"/>
      <c r="D132" s="74"/>
      <c r="E132" s="81"/>
      <c r="F132" s="263"/>
      <c r="G132" s="264"/>
      <c r="H132" s="257"/>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row>
    <row r="133" spans="1:252" s="33" customFormat="1" ht="15">
      <c r="A133" s="123" t="s">
        <v>78</v>
      </c>
      <c r="B133" s="74"/>
      <c r="C133" s="74"/>
      <c r="D133" s="74"/>
      <c r="E133" s="81"/>
      <c r="F133" s="263"/>
      <c r="G133" s="264"/>
      <c r="H133" s="257"/>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row>
    <row r="134" spans="1:252" s="33" customFormat="1" ht="15">
      <c r="A134" s="123" t="s">
        <v>79</v>
      </c>
      <c r="B134" s="74"/>
      <c r="C134" s="74"/>
      <c r="D134" s="74"/>
      <c r="E134" s="81"/>
      <c r="F134" s="263"/>
      <c r="G134" s="264"/>
      <c r="H134" s="257"/>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row>
    <row r="135" spans="1:252" s="33" customFormat="1" ht="15">
      <c r="A135" s="123" t="s">
        <v>80</v>
      </c>
      <c r="B135" s="74"/>
      <c r="C135" s="74"/>
      <c r="D135" s="74"/>
      <c r="E135" s="81"/>
      <c r="F135" s="263"/>
      <c r="G135" s="264"/>
      <c r="H135" s="257"/>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row>
    <row r="136" spans="1:252" s="33" customFormat="1" ht="15">
      <c r="A136" s="124" t="s">
        <v>76</v>
      </c>
      <c r="B136" s="77"/>
      <c r="C136" s="77"/>
      <c r="D136" s="77"/>
      <c r="E136" s="78"/>
      <c r="F136" s="265"/>
      <c r="G136" s="266"/>
      <c r="H136" s="258"/>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row>
    <row r="137" spans="1:9" s="32" customFormat="1" ht="15">
      <c r="A137" s="245" t="s">
        <v>340</v>
      </c>
      <c r="B137" s="245"/>
      <c r="C137" s="245"/>
      <c r="D137" s="245"/>
      <c r="E137" s="245"/>
      <c r="F137" s="149" t="s">
        <v>371</v>
      </c>
      <c r="G137" s="152"/>
      <c r="H137" s="153"/>
      <c r="I137" s="134"/>
    </row>
    <row r="138" spans="1:9" s="32" customFormat="1" ht="15">
      <c r="A138" s="245" t="s">
        <v>342</v>
      </c>
      <c r="B138" s="245"/>
      <c r="C138" s="245"/>
      <c r="D138" s="245"/>
      <c r="E138" s="245"/>
      <c r="F138" s="245"/>
      <c r="G138" s="245"/>
      <c r="H138" s="245"/>
      <c r="I138" s="134"/>
    </row>
    <row r="139" spans="1:91" s="46" customFormat="1" ht="40.5" customHeight="1">
      <c r="A139" s="245" t="s">
        <v>495</v>
      </c>
      <c r="B139" s="245"/>
      <c r="C139" s="245"/>
      <c r="D139" s="245"/>
      <c r="E139" s="245"/>
      <c r="F139" s="245"/>
      <c r="G139" s="245"/>
      <c r="H139" s="245"/>
      <c r="I139"/>
      <c r="J139"/>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row>
    <row r="140" spans="1:252" s="33" customFormat="1" ht="15">
      <c r="A140" s="69" t="s">
        <v>527</v>
      </c>
      <c r="B140" s="79"/>
      <c r="C140" s="79"/>
      <c r="D140" s="79"/>
      <c r="E140" s="75"/>
      <c r="F140" s="350" t="s">
        <v>267</v>
      </c>
      <c r="G140" s="350"/>
      <c r="H140" s="256" t="s">
        <v>267</v>
      </c>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row>
    <row r="141" spans="1:252" s="33" customFormat="1" ht="15">
      <c r="A141" s="125" t="s">
        <v>528</v>
      </c>
      <c r="B141" s="74"/>
      <c r="C141" s="74"/>
      <c r="D141" s="74"/>
      <c r="E141" s="81"/>
      <c r="F141" s="350"/>
      <c r="G141" s="350"/>
      <c r="H141" s="257"/>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row>
    <row r="142" spans="1:252" s="33" customFormat="1" ht="15">
      <c r="A142" s="124" t="s">
        <v>77</v>
      </c>
      <c r="B142" s="77"/>
      <c r="C142" s="77"/>
      <c r="D142" s="77"/>
      <c r="E142" s="78"/>
      <c r="F142" s="350"/>
      <c r="G142" s="350"/>
      <c r="H142" s="258"/>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row>
    <row r="143" spans="1:9" s="32" customFormat="1" ht="15">
      <c r="A143" s="245" t="s">
        <v>340</v>
      </c>
      <c r="B143" s="245"/>
      <c r="C143" s="245"/>
      <c r="D143" s="245"/>
      <c r="E143" s="245"/>
      <c r="F143" s="149" t="s">
        <v>371</v>
      </c>
      <c r="G143" s="152"/>
      <c r="H143" s="153"/>
      <c r="I143" s="134"/>
    </row>
    <row r="144" spans="1:9" s="32" customFormat="1" ht="15">
      <c r="A144" s="245" t="s">
        <v>342</v>
      </c>
      <c r="B144" s="245"/>
      <c r="C144" s="245"/>
      <c r="D144" s="245"/>
      <c r="E144" s="245"/>
      <c r="F144" s="245"/>
      <c r="G144" s="245"/>
      <c r="H144" s="245"/>
      <c r="I144" s="134"/>
    </row>
    <row r="145" spans="1:91" s="46" customFormat="1" ht="40.5" customHeight="1">
      <c r="A145" s="245" t="s">
        <v>495</v>
      </c>
      <c r="B145" s="245"/>
      <c r="C145" s="245"/>
      <c r="D145" s="245"/>
      <c r="E145" s="245"/>
      <c r="F145" s="245"/>
      <c r="G145" s="245"/>
      <c r="H145" s="245"/>
      <c r="I145"/>
      <c r="J145"/>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row>
    <row r="146" spans="1:8" ht="15.75">
      <c r="A146" s="325" t="s">
        <v>244</v>
      </c>
      <c r="B146" s="326"/>
      <c r="C146" s="326"/>
      <c r="D146" s="326"/>
      <c r="E146" s="326"/>
      <c r="F146" s="326"/>
      <c r="G146" s="327"/>
      <c r="H146" s="59"/>
    </row>
    <row r="147" spans="1:252" s="36" customFormat="1" ht="15">
      <c r="A147" s="269" t="s">
        <v>72</v>
      </c>
      <c r="B147" s="270"/>
      <c r="C147" s="270"/>
      <c r="D147" s="270"/>
      <c r="E147" s="271"/>
      <c r="F147" s="317" t="s">
        <v>266</v>
      </c>
      <c r="G147" s="318"/>
      <c r="H147" s="169" t="s">
        <v>266</v>
      </c>
      <c r="I147" s="305" t="s">
        <v>192</v>
      </c>
      <c r="J147" s="305"/>
      <c r="K147" s="305"/>
      <c r="L147" s="305"/>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row>
    <row r="148" spans="1:252" ht="12.75" customHeight="1">
      <c r="A148" s="69" t="s">
        <v>62</v>
      </c>
      <c r="B148" s="126"/>
      <c r="C148" s="126"/>
      <c r="D148" s="126"/>
      <c r="E148" s="127"/>
      <c r="F148" s="272" t="s">
        <v>267</v>
      </c>
      <c r="G148" s="262"/>
      <c r="H148" s="256" t="s">
        <v>267</v>
      </c>
      <c r="I148" s="305" t="s">
        <v>190</v>
      </c>
      <c r="J148" s="305"/>
      <c r="K148" s="305" t="s">
        <v>191</v>
      </c>
      <c r="L148" s="305"/>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38"/>
      <c r="FV148" s="38"/>
      <c r="FW148" s="38"/>
      <c r="FX148" s="38"/>
      <c r="FY148" s="38"/>
      <c r="FZ148" s="38"/>
      <c r="GA148" s="38"/>
      <c r="GB148" s="38"/>
      <c r="GC148" s="38"/>
      <c r="GD148" s="38"/>
      <c r="GE148" s="38"/>
      <c r="GF148" s="38"/>
      <c r="GG148" s="38"/>
      <c r="GH148" s="38"/>
      <c r="GI148" s="38"/>
      <c r="GJ148" s="38"/>
      <c r="GK148" s="38"/>
      <c r="GL148" s="38"/>
      <c r="GM148" s="38"/>
      <c r="GN148" s="38"/>
      <c r="GO148" s="38"/>
      <c r="GP148" s="38"/>
      <c r="GQ148" s="38"/>
      <c r="GR148" s="38"/>
      <c r="GS148" s="38"/>
      <c r="GT148" s="38"/>
      <c r="GU148" s="38"/>
      <c r="GV148" s="38"/>
      <c r="GW148" s="38"/>
      <c r="GX148" s="38"/>
      <c r="GY148" s="38"/>
      <c r="GZ148" s="38"/>
      <c r="HA148" s="38"/>
      <c r="HB148" s="38"/>
      <c r="HC148" s="38"/>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c r="IA148" s="38"/>
      <c r="IB148" s="38"/>
      <c r="IC148" s="38"/>
      <c r="ID148" s="38"/>
      <c r="IE148" s="38"/>
      <c r="IF148" s="38"/>
      <c r="IG148" s="38"/>
      <c r="IH148" s="38"/>
      <c r="II148" s="38"/>
      <c r="IJ148" s="38"/>
      <c r="IK148" s="38"/>
      <c r="IL148" s="38"/>
      <c r="IM148" s="38"/>
      <c r="IN148" s="38"/>
      <c r="IO148" s="38"/>
      <c r="IP148" s="38"/>
      <c r="IQ148" s="38"/>
      <c r="IR148" s="38"/>
    </row>
    <row r="149" spans="1:252" s="39" customFormat="1" ht="12.75" customHeight="1">
      <c r="A149" s="121" t="s">
        <v>175</v>
      </c>
      <c r="B149" s="126"/>
      <c r="C149" s="126"/>
      <c r="D149" s="126"/>
      <c r="E149" s="127"/>
      <c r="F149" s="312"/>
      <c r="G149" s="266"/>
      <c r="H149" s="258"/>
      <c r="I149" s="151">
        <f>COUNTIF(F148:F231,"No Action Taken")</f>
        <v>13</v>
      </c>
      <c r="J149" s="151" t="s">
        <v>686</v>
      </c>
      <c r="K149" s="151">
        <f>COUNTIF(H148:H231,"No Action Taken")</f>
        <v>13</v>
      </c>
      <c r="L149" s="151" t="s">
        <v>686</v>
      </c>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c r="FF149" s="41"/>
      <c r="FG149" s="41"/>
      <c r="FH149" s="41"/>
      <c r="FI149" s="41"/>
      <c r="FJ149" s="41"/>
      <c r="FK149" s="41"/>
      <c r="FL149" s="41"/>
      <c r="FM149" s="41"/>
      <c r="FN149" s="41"/>
      <c r="FO149" s="41"/>
      <c r="FP149" s="41"/>
      <c r="FQ149" s="41"/>
      <c r="FR149" s="41"/>
      <c r="FS149" s="41"/>
      <c r="FT149" s="41"/>
      <c r="FU149" s="38"/>
      <c r="FV149" s="38"/>
      <c r="FW149" s="38"/>
      <c r="FX149" s="38"/>
      <c r="FY149" s="38"/>
      <c r="FZ149" s="38"/>
      <c r="GA149" s="38"/>
      <c r="GB149" s="38"/>
      <c r="GC149" s="38"/>
      <c r="GD149" s="38"/>
      <c r="GE149" s="38"/>
      <c r="GF149" s="38"/>
      <c r="GG149" s="38"/>
      <c r="GH149" s="38"/>
      <c r="GI149" s="38"/>
      <c r="GJ149" s="38"/>
      <c r="GK149" s="38"/>
      <c r="GL149" s="38"/>
      <c r="GM149" s="38"/>
      <c r="GN149" s="38"/>
      <c r="GO149" s="38"/>
      <c r="GP149" s="38"/>
      <c r="GQ149" s="38"/>
      <c r="GR149" s="38"/>
      <c r="GS149" s="38"/>
      <c r="GT149" s="38"/>
      <c r="GU149" s="38"/>
      <c r="GV149" s="38"/>
      <c r="GW149" s="38"/>
      <c r="GX149" s="38"/>
      <c r="GY149" s="38"/>
      <c r="GZ149" s="38"/>
      <c r="HA149" s="38"/>
      <c r="HB149" s="38"/>
      <c r="HC149" s="38"/>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c r="IA149" s="38"/>
      <c r="IB149" s="38"/>
      <c r="IC149" s="38"/>
      <c r="ID149" s="38"/>
      <c r="IE149" s="38"/>
      <c r="IF149" s="38"/>
      <c r="IG149" s="38"/>
      <c r="IH149" s="38"/>
      <c r="II149" s="38"/>
      <c r="IJ149" s="38"/>
      <c r="IK149" s="38"/>
      <c r="IL149" s="38"/>
      <c r="IM149" s="38"/>
      <c r="IN149" s="38"/>
      <c r="IO149" s="38"/>
      <c r="IP149" s="38"/>
      <c r="IQ149" s="38"/>
      <c r="IR149" s="38"/>
    </row>
    <row r="150" spans="1:12" s="32" customFormat="1" ht="15">
      <c r="A150" s="245" t="s">
        <v>340</v>
      </c>
      <c r="B150" s="245"/>
      <c r="C150" s="245"/>
      <c r="D150" s="245"/>
      <c r="E150" s="245"/>
      <c r="F150" s="149" t="s">
        <v>371</v>
      </c>
      <c r="G150" s="152"/>
      <c r="H150" s="153"/>
      <c r="I150" s="151">
        <f>COUNTIF(F148:F231,"In Progress")</f>
        <v>0</v>
      </c>
      <c r="J150" s="151" t="s">
        <v>265</v>
      </c>
      <c r="K150" s="151">
        <f>COUNTIF(H148:H231,"In Progress")</f>
        <v>0</v>
      </c>
      <c r="L150" s="151" t="s">
        <v>265</v>
      </c>
    </row>
    <row r="151" spans="1:12" s="32" customFormat="1" ht="15">
      <c r="A151" s="245" t="s">
        <v>342</v>
      </c>
      <c r="B151" s="245"/>
      <c r="C151" s="245"/>
      <c r="D151" s="245"/>
      <c r="E151" s="245"/>
      <c r="F151" s="245"/>
      <c r="G151" s="245"/>
      <c r="H151" s="245"/>
      <c r="I151" s="151">
        <f>COUNTIF(F148:F231,"Completed")</f>
        <v>0</v>
      </c>
      <c r="J151" s="151" t="s">
        <v>263</v>
      </c>
      <c r="K151" s="151">
        <f>COUNTIF(H148:H231,"Completed")</f>
        <v>0</v>
      </c>
      <c r="L151" s="151" t="s">
        <v>263</v>
      </c>
    </row>
    <row r="152" spans="1:91" s="46" customFormat="1" ht="40.5" customHeight="1">
      <c r="A152" s="245" t="s">
        <v>495</v>
      </c>
      <c r="B152" s="245"/>
      <c r="C152" s="245"/>
      <c r="D152" s="245"/>
      <c r="E152" s="245"/>
      <c r="F152" s="245"/>
      <c r="G152" s="245"/>
      <c r="H152" s="245"/>
      <c r="I152"/>
      <c r="J15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row>
    <row r="153" spans="1:252" ht="12.75" customHeight="1">
      <c r="A153" s="67" t="s">
        <v>489</v>
      </c>
      <c r="B153" s="130"/>
      <c r="C153" s="130"/>
      <c r="D153" s="130"/>
      <c r="E153" s="130"/>
      <c r="F153" s="56"/>
      <c r="G153" s="57"/>
      <c r="H153" s="59"/>
      <c r="I153" s="134"/>
      <c r="J153" s="134"/>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38"/>
      <c r="FV153" s="38"/>
      <c r="FW153" s="38"/>
      <c r="FX153" s="38"/>
      <c r="FY153" s="38"/>
      <c r="FZ153" s="38"/>
      <c r="GA153" s="38"/>
      <c r="GB153" s="38"/>
      <c r="GC153" s="38"/>
      <c r="GD153" s="38"/>
      <c r="GE153" s="38"/>
      <c r="GF153" s="38"/>
      <c r="GG153" s="38"/>
      <c r="GH153" s="38"/>
      <c r="GI153" s="38"/>
      <c r="GJ153" s="38"/>
      <c r="GK153" s="38"/>
      <c r="GL153" s="38"/>
      <c r="GM153" s="38"/>
      <c r="GN153" s="38"/>
      <c r="GO153" s="38"/>
      <c r="GP153" s="38"/>
      <c r="GQ153" s="38"/>
      <c r="GR153" s="38"/>
      <c r="GS153" s="38"/>
      <c r="GT153" s="38"/>
      <c r="GU153" s="38"/>
      <c r="GV153" s="38"/>
      <c r="GW153" s="38"/>
      <c r="GX153" s="38"/>
      <c r="GY153" s="38"/>
      <c r="GZ153" s="38"/>
      <c r="HA153" s="38"/>
      <c r="HB153" s="38"/>
      <c r="HC153" s="38"/>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c r="IA153" s="38"/>
      <c r="IB153" s="38"/>
      <c r="IC153" s="38"/>
      <c r="ID153" s="38"/>
      <c r="IE153" s="38"/>
      <c r="IF153" s="38"/>
      <c r="IG153" s="38"/>
      <c r="IH153" s="38"/>
      <c r="II153" s="38"/>
      <c r="IJ153" s="38"/>
      <c r="IK153" s="38"/>
      <c r="IL153" s="38"/>
      <c r="IM153" s="38"/>
      <c r="IN153" s="38"/>
      <c r="IO153" s="38"/>
      <c r="IP153" s="38"/>
      <c r="IQ153" s="38"/>
      <c r="IR153" s="38"/>
    </row>
    <row r="154" spans="1:252" s="39" customFormat="1" ht="12.75" customHeight="1">
      <c r="A154" s="121" t="s">
        <v>176</v>
      </c>
      <c r="B154" s="126"/>
      <c r="C154" s="126"/>
      <c r="D154" s="126"/>
      <c r="E154" s="126"/>
      <c r="F154" s="58"/>
      <c r="G154" s="59"/>
      <c r="H154" s="59"/>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38"/>
      <c r="FV154" s="38"/>
      <c r="FW154" s="38"/>
      <c r="FX154" s="38"/>
      <c r="FY154" s="38"/>
      <c r="FZ154" s="38"/>
      <c r="GA154" s="38"/>
      <c r="GB154" s="38"/>
      <c r="GC154" s="38"/>
      <c r="GD154" s="38"/>
      <c r="GE154" s="38"/>
      <c r="GF154" s="38"/>
      <c r="GG154" s="38"/>
      <c r="GH154" s="38"/>
      <c r="GI154" s="38"/>
      <c r="GJ154" s="38"/>
      <c r="GK154" s="38"/>
      <c r="GL154" s="38"/>
      <c r="GM154" s="38"/>
      <c r="GN154" s="38"/>
      <c r="GO154" s="38"/>
      <c r="GP154" s="38"/>
      <c r="GQ154" s="38"/>
      <c r="GR154" s="38"/>
      <c r="GS154" s="38"/>
      <c r="GT154" s="38"/>
      <c r="GU154" s="38"/>
      <c r="GV154" s="38"/>
      <c r="GW154" s="38"/>
      <c r="GX154" s="38"/>
      <c r="GY154" s="38"/>
      <c r="GZ154" s="38"/>
      <c r="HA154" s="38"/>
      <c r="HB154" s="38"/>
      <c r="HC154" s="38"/>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c r="IA154" s="38"/>
      <c r="IB154" s="38"/>
      <c r="IC154" s="38"/>
      <c r="ID154" s="38"/>
      <c r="IE154" s="38"/>
      <c r="IF154" s="38"/>
      <c r="IG154" s="38"/>
      <c r="IH154" s="38"/>
      <c r="II154" s="38"/>
      <c r="IJ154" s="38"/>
      <c r="IK154" s="38"/>
      <c r="IL154" s="38"/>
      <c r="IM154" s="38"/>
      <c r="IN154" s="38"/>
      <c r="IO154" s="38"/>
      <c r="IP154" s="38"/>
      <c r="IQ154" s="38"/>
      <c r="IR154" s="38"/>
    </row>
    <row r="155" spans="1:176" s="38" customFormat="1" ht="12.75" customHeight="1">
      <c r="A155" s="121" t="s">
        <v>177</v>
      </c>
      <c r="B155" s="126"/>
      <c r="C155" s="126"/>
      <c r="D155" s="126"/>
      <c r="E155" s="126"/>
      <c r="F155" s="60"/>
      <c r="G155" s="61"/>
      <c r="H155" s="59"/>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row>
    <row r="156" spans="1:252" ht="12.75" customHeight="1">
      <c r="A156" s="121" t="s">
        <v>178</v>
      </c>
      <c r="B156" s="126"/>
      <c r="C156" s="126"/>
      <c r="D156" s="126"/>
      <c r="E156" s="127"/>
      <c r="F156" s="261" t="s">
        <v>267</v>
      </c>
      <c r="G156" s="262"/>
      <c r="H156" s="256" t="s">
        <v>267</v>
      </c>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38"/>
      <c r="FV156" s="38"/>
      <c r="FW156" s="38"/>
      <c r="FX156" s="38"/>
      <c r="FY156" s="38"/>
      <c r="FZ156" s="38"/>
      <c r="GA156" s="38"/>
      <c r="GB156" s="38"/>
      <c r="GC156" s="38"/>
      <c r="GD156" s="38"/>
      <c r="GE156" s="38"/>
      <c r="GF156" s="38"/>
      <c r="GG156" s="38"/>
      <c r="GH156" s="38"/>
      <c r="GI156" s="38"/>
      <c r="GJ156" s="38"/>
      <c r="GK156" s="38"/>
      <c r="GL156" s="38"/>
      <c r="GM156" s="38"/>
      <c r="GN156" s="38"/>
      <c r="GO156" s="38"/>
      <c r="GP156" s="38"/>
      <c r="GQ156" s="38"/>
      <c r="GR156" s="38"/>
      <c r="GS156" s="38"/>
      <c r="GT156" s="38"/>
      <c r="GU156" s="38"/>
      <c r="GV156" s="38"/>
      <c r="GW156" s="38"/>
      <c r="GX156" s="38"/>
      <c r="GY156" s="38"/>
      <c r="GZ156" s="38"/>
      <c r="HA156" s="38"/>
      <c r="HB156" s="38"/>
      <c r="HC156" s="38"/>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c r="IA156" s="38"/>
      <c r="IB156" s="38"/>
      <c r="IC156" s="38"/>
      <c r="ID156" s="38"/>
      <c r="IE156" s="38"/>
      <c r="IF156" s="38"/>
      <c r="IG156" s="38"/>
      <c r="IH156" s="38"/>
      <c r="II156" s="38"/>
      <c r="IJ156" s="38"/>
      <c r="IK156" s="38"/>
      <c r="IL156" s="38"/>
      <c r="IM156" s="38"/>
      <c r="IN156" s="38"/>
      <c r="IO156" s="38"/>
      <c r="IP156" s="38"/>
      <c r="IQ156" s="38"/>
      <c r="IR156" s="38"/>
    </row>
    <row r="157" spans="1:252" ht="12.75" customHeight="1">
      <c r="A157" s="121" t="s">
        <v>179</v>
      </c>
      <c r="B157" s="126"/>
      <c r="C157" s="126"/>
      <c r="D157" s="126"/>
      <c r="E157" s="127"/>
      <c r="F157" s="263"/>
      <c r="G157" s="264"/>
      <c r="H157" s="257"/>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38"/>
      <c r="FV157" s="38"/>
      <c r="FW157" s="38"/>
      <c r="FX157" s="38"/>
      <c r="FY157" s="38"/>
      <c r="FZ157" s="38"/>
      <c r="GA157" s="38"/>
      <c r="GB157" s="38"/>
      <c r="GC157" s="38"/>
      <c r="GD157" s="38"/>
      <c r="GE157" s="38"/>
      <c r="GF157" s="38"/>
      <c r="GG157" s="38"/>
      <c r="GH157" s="38"/>
      <c r="GI157" s="38"/>
      <c r="GJ157" s="38"/>
      <c r="GK157" s="38"/>
      <c r="GL157" s="38"/>
      <c r="GM157" s="38"/>
      <c r="GN157" s="38"/>
      <c r="GO157" s="38"/>
      <c r="GP157" s="38"/>
      <c r="GQ157" s="38"/>
      <c r="GR157" s="38"/>
      <c r="GS157" s="38"/>
      <c r="GT157" s="38"/>
      <c r="GU157" s="38"/>
      <c r="GV157" s="38"/>
      <c r="GW157" s="38"/>
      <c r="GX157" s="38"/>
      <c r="GY157" s="38"/>
      <c r="GZ157" s="38"/>
      <c r="HA157" s="38"/>
      <c r="HB157" s="38"/>
      <c r="HC157" s="38"/>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c r="IA157" s="38"/>
      <c r="IB157" s="38"/>
      <c r="IC157" s="38"/>
      <c r="ID157" s="38"/>
      <c r="IE157" s="38"/>
      <c r="IF157" s="38"/>
      <c r="IG157" s="38"/>
      <c r="IH157" s="38"/>
      <c r="II157" s="38"/>
      <c r="IJ157" s="38"/>
      <c r="IK157" s="38"/>
      <c r="IL157" s="38"/>
      <c r="IM157" s="38"/>
      <c r="IN157" s="38"/>
      <c r="IO157" s="38"/>
      <c r="IP157" s="38"/>
      <c r="IQ157" s="38"/>
      <c r="IR157" s="38"/>
    </row>
    <row r="158" spans="1:252" ht="12.75" customHeight="1">
      <c r="A158" s="121" t="s">
        <v>180</v>
      </c>
      <c r="B158" s="126"/>
      <c r="C158" s="126"/>
      <c r="D158" s="126"/>
      <c r="E158" s="127"/>
      <c r="F158" s="263"/>
      <c r="G158" s="264"/>
      <c r="H158" s="257"/>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38"/>
      <c r="FV158" s="38"/>
      <c r="FW158" s="38"/>
      <c r="FX158" s="38"/>
      <c r="FY158" s="38"/>
      <c r="FZ158" s="38"/>
      <c r="GA158" s="38"/>
      <c r="GB158" s="38"/>
      <c r="GC158" s="38"/>
      <c r="GD158" s="38"/>
      <c r="GE158" s="38"/>
      <c r="GF158" s="38"/>
      <c r="GG158" s="38"/>
      <c r="GH158" s="38"/>
      <c r="GI158" s="38"/>
      <c r="GJ158" s="38"/>
      <c r="GK158" s="38"/>
      <c r="GL158" s="38"/>
      <c r="GM158" s="38"/>
      <c r="GN158" s="38"/>
      <c r="GO158" s="38"/>
      <c r="GP158" s="38"/>
      <c r="GQ158" s="38"/>
      <c r="GR158" s="38"/>
      <c r="GS158" s="38"/>
      <c r="GT158" s="38"/>
      <c r="GU158" s="38"/>
      <c r="GV158" s="38"/>
      <c r="GW158" s="38"/>
      <c r="GX158" s="38"/>
      <c r="GY158" s="38"/>
      <c r="GZ158" s="38"/>
      <c r="HA158" s="38"/>
      <c r="HB158" s="38"/>
      <c r="HC158" s="38"/>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c r="IA158" s="38"/>
      <c r="IB158" s="38"/>
      <c r="IC158" s="38"/>
      <c r="ID158" s="38"/>
      <c r="IE158" s="38"/>
      <c r="IF158" s="38"/>
      <c r="IG158" s="38"/>
      <c r="IH158" s="38"/>
      <c r="II158" s="38"/>
      <c r="IJ158" s="38"/>
      <c r="IK158" s="38"/>
      <c r="IL158" s="38"/>
      <c r="IM158" s="38"/>
      <c r="IN158" s="38"/>
      <c r="IO158" s="38"/>
      <c r="IP158" s="38"/>
      <c r="IQ158" s="38"/>
      <c r="IR158" s="38"/>
    </row>
    <row r="159" spans="1:252" ht="12.75" customHeight="1">
      <c r="A159" s="121" t="s">
        <v>181</v>
      </c>
      <c r="B159" s="126"/>
      <c r="C159" s="126"/>
      <c r="D159" s="126"/>
      <c r="E159" s="127"/>
      <c r="F159" s="263"/>
      <c r="G159" s="264"/>
      <c r="H159" s="257"/>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38"/>
      <c r="FV159" s="38"/>
      <c r="FW159" s="38"/>
      <c r="FX159" s="38"/>
      <c r="FY159" s="38"/>
      <c r="FZ159" s="38"/>
      <c r="GA159" s="38"/>
      <c r="GB159" s="38"/>
      <c r="GC159" s="38"/>
      <c r="GD159" s="38"/>
      <c r="GE159" s="38"/>
      <c r="GF159" s="38"/>
      <c r="GG159" s="38"/>
      <c r="GH159" s="38"/>
      <c r="GI159" s="38"/>
      <c r="GJ159" s="38"/>
      <c r="GK159" s="38"/>
      <c r="GL159" s="38"/>
      <c r="GM159" s="38"/>
      <c r="GN159" s="38"/>
      <c r="GO159" s="38"/>
      <c r="GP159" s="38"/>
      <c r="GQ159" s="38"/>
      <c r="GR159" s="38"/>
      <c r="GS159" s="38"/>
      <c r="GT159" s="38"/>
      <c r="GU159" s="38"/>
      <c r="GV159" s="38"/>
      <c r="GW159" s="38"/>
      <c r="GX159" s="38"/>
      <c r="GY159" s="38"/>
      <c r="GZ159" s="38"/>
      <c r="HA159" s="38"/>
      <c r="HB159" s="38"/>
      <c r="HC159" s="38"/>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c r="IA159" s="38"/>
      <c r="IB159" s="38"/>
      <c r="IC159" s="38"/>
      <c r="ID159" s="38"/>
      <c r="IE159" s="38"/>
      <c r="IF159" s="38"/>
      <c r="IG159" s="38"/>
      <c r="IH159" s="38"/>
      <c r="II159" s="38"/>
      <c r="IJ159" s="38"/>
      <c r="IK159" s="38"/>
      <c r="IL159" s="38"/>
      <c r="IM159" s="38"/>
      <c r="IN159" s="38"/>
      <c r="IO159" s="38"/>
      <c r="IP159" s="38"/>
      <c r="IQ159" s="38"/>
      <c r="IR159" s="38"/>
    </row>
    <row r="160" spans="1:252" s="39" customFormat="1" ht="12.75" customHeight="1">
      <c r="A160" s="97" t="s">
        <v>182</v>
      </c>
      <c r="B160" s="128"/>
      <c r="C160" s="128"/>
      <c r="D160" s="128"/>
      <c r="E160" s="129"/>
      <c r="F160" s="265"/>
      <c r="G160" s="266"/>
      <c r="H160" s="258"/>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c r="FF160" s="41"/>
      <c r="FG160" s="41"/>
      <c r="FH160" s="41"/>
      <c r="FI160" s="41"/>
      <c r="FJ160" s="41"/>
      <c r="FK160" s="41"/>
      <c r="FL160" s="41"/>
      <c r="FM160" s="41"/>
      <c r="FN160" s="41"/>
      <c r="FO160" s="41"/>
      <c r="FP160" s="41"/>
      <c r="FQ160" s="41"/>
      <c r="FR160" s="41"/>
      <c r="FS160" s="41"/>
      <c r="FT160" s="41"/>
      <c r="FU160" s="38"/>
      <c r="FV160" s="38"/>
      <c r="FW160" s="38"/>
      <c r="FX160" s="38"/>
      <c r="FY160" s="38"/>
      <c r="FZ160" s="38"/>
      <c r="GA160" s="38"/>
      <c r="GB160" s="38"/>
      <c r="GC160" s="38"/>
      <c r="GD160" s="38"/>
      <c r="GE160" s="38"/>
      <c r="GF160" s="38"/>
      <c r="GG160" s="38"/>
      <c r="GH160" s="38"/>
      <c r="GI160" s="38"/>
      <c r="GJ160" s="38"/>
      <c r="GK160" s="38"/>
      <c r="GL160" s="38"/>
      <c r="GM160" s="38"/>
      <c r="GN160" s="38"/>
      <c r="GO160" s="38"/>
      <c r="GP160" s="38"/>
      <c r="GQ160" s="38"/>
      <c r="GR160" s="38"/>
      <c r="GS160" s="38"/>
      <c r="GT160" s="38"/>
      <c r="GU160" s="38"/>
      <c r="GV160" s="38"/>
      <c r="GW160" s="38"/>
      <c r="GX160" s="38"/>
      <c r="GY160" s="38"/>
      <c r="GZ160" s="38"/>
      <c r="HA160" s="38"/>
      <c r="HB160" s="38"/>
      <c r="HC160" s="38"/>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c r="IA160" s="38"/>
      <c r="IB160" s="38"/>
      <c r="IC160" s="38"/>
      <c r="ID160" s="38"/>
      <c r="IE160" s="38"/>
      <c r="IF160" s="38"/>
      <c r="IG160" s="38"/>
      <c r="IH160" s="38"/>
      <c r="II160" s="38"/>
      <c r="IJ160" s="38"/>
      <c r="IK160" s="38"/>
      <c r="IL160" s="38"/>
      <c r="IM160" s="38"/>
      <c r="IN160" s="38"/>
      <c r="IO160" s="38"/>
      <c r="IP160" s="38"/>
      <c r="IQ160" s="38"/>
      <c r="IR160" s="38"/>
    </row>
    <row r="161" spans="1:9" s="32" customFormat="1" ht="15">
      <c r="A161" s="245" t="s">
        <v>340</v>
      </c>
      <c r="B161" s="245"/>
      <c r="C161" s="245"/>
      <c r="D161" s="245"/>
      <c r="E161" s="245"/>
      <c r="F161" s="149" t="s">
        <v>371</v>
      </c>
      <c r="G161" s="152"/>
      <c r="H161" s="153"/>
      <c r="I161" s="134"/>
    </row>
    <row r="162" spans="1:9" s="32" customFormat="1" ht="15">
      <c r="A162" s="245" t="s">
        <v>342</v>
      </c>
      <c r="B162" s="245"/>
      <c r="C162" s="245"/>
      <c r="D162" s="245"/>
      <c r="E162" s="245"/>
      <c r="F162" s="245"/>
      <c r="G162" s="245"/>
      <c r="H162" s="245"/>
      <c r="I162" s="134"/>
    </row>
    <row r="163" spans="1:91" s="46" customFormat="1" ht="40.5" customHeight="1">
      <c r="A163" s="245" t="s">
        <v>495</v>
      </c>
      <c r="B163" s="245"/>
      <c r="C163" s="245"/>
      <c r="D163" s="245"/>
      <c r="E163" s="245"/>
      <c r="F163" s="245"/>
      <c r="G163" s="245"/>
      <c r="H163" s="245"/>
      <c r="I163"/>
      <c r="J163"/>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row>
    <row r="164" spans="1:176" s="38" customFormat="1" ht="12.75" customHeight="1">
      <c r="A164" s="68" t="s">
        <v>63</v>
      </c>
      <c r="B164" s="126"/>
      <c r="C164" s="126"/>
      <c r="D164" s="126"/>
      <c r="E164" s="127"/>
      <c r="F164" s="261" t="s">
        <v>267</v>
      </c>
      <c r="G164" s="262"/>
      <c r="H164" s="256" t="s">
        <v>267</v>
      </c>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1"/>
      <c r="ET164" s="41"/>
      <c r="EU164" s="41"/>
      <c r="EV164" s="41"/>
      <c r="EW164" s="41"/>
      <c r="EX164" s="41"/>
      <c r="EY164" s="41"/>
      <c r="EZ164" s="41"/>
      <c r="FA164" s="41"/>
      <c r="FB164" s="41"/>
      <c r="FC164" s="41"/>
      <c r="FD164" s="41"/>
      <c r="FE164" s="41"/>
      <c r="FF164" s="41"/>
      <c r="FG164" s="41"/>
      <c r="FH164" s="41"/>
      <c r="FI164" s="41"/>
      <c r="FJ164" s="41"/>
      <c r="FK164" s="41"/>
      <c r="FL164" s="41"/>
      <c r="FM164" s="41"/>
      <c r="FN164" s="41"/>
      <c r="FO164" s="41"/>
      <c r="FP164" s="41"/>
      <c r="FQ164" s="41"/>
      <c r="FR164" s="41"/>
      <c r="FS164" s="41"/>
      <c r="FT164" s="41"/>
    </row>
    <row r="165" spans="1:176" s="38" customFormat="1" ht="12.75" customHeight="1">
      <c r="A165" s="121" t="s">
        <v>183</v>
      </c>
      <c r="B165" s="126"/>
      <c r="C165" s="126"/>
      <c r="D165" s="126"/>
      <c r="E165" s="127"/>
      <c r="F165" s="263"/>
      <c r="G165" s="264"/>
      <c r="H165" s="257"/>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c r="EO165" s="41"/>
      <c r="EP165" s="41"/>
      <c r="EQ165" s="41"/>
      <c r="ER165" s="41"/>
      <c r="ES165" s="41"/>
      <c r="ET165" s="41"/>
      <c r="EU165" s="41"/>
      <c r="EV165" s="41"/>
      <c r="EW165" s="41"/>
      <c r="EX165" s="41"/>
      <c r="EY165" s="41"/>
      <c r="EZ165" s="41"/>
      <c r="FA165" s="41"/>
      <c r="FB165" s="41"/>
      <c r="FC165" s="41"/>
      <c r="FD165" s="41"/>
      <c r="FE165" s="41"/>
      <c r="FF165" s="41"/>
      <c r="FG165" s="41"/>
      <c r="FH165" s="41"/>
      <c r="FI165" s="41"/>
      <c r="FJ165" s="41"/>
      <c r="FK165" s="41"/>
      <c r="FL165" s="41"/>
      <c r="FM165" s="41"/>
      <c r="FN165" s="41"/>
      <c r="FO165" s="41"/>
      <c r="FP165" s="41"/>
      <c r="FQ165" s="41"/>
      <c r="FR165" s="41"/>
      <c r="FS165" s="41"/>
      <c r="FT165" s="41"/>
    </row>
    <row r="166" spans="1:176" s="38" customFormat="1" ht="12.75" customHeight="1">
      <c r="A166" s="121" t="s">
        <v>184</v>
      </c>
      <c r="B166" s="126"/>
      <c r="C166" s="126"/>
      <c r="D166" s="126"/>
      <c r="E166" s="127"/>
      <c r="F166" s="263"/>
      <c r="G166" s="264"/>
      <c r="H166" s="257"/>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c r="EO166" s="41"/>
      <c r="EP166" s="41"/>
      <c r="EQ166" s="41"/>
      <c r="ER166" s="41"/>
      <c r="ES166" s="41"/>
      <c r="ET166" s="41"/>
      <c r="EU166" s="41"/>
      <c r="EV166" s="41"/>
      <c r="EW166" s="41"/>
      <c r="EX166" s="41"/>
      <c r="EY166" s="41"/>
      <c r="EZ166" s="41"/>
      <c r="FA166" s="41"/>
      <c r="FB166" s="41"/>
      <c r="FC166" s="41"/>
      <c r="FD166" s="41"/>
      <c r="FE166" s="41"/>
      <c r="FF166" s="41"/>
      <c r="FG166" s="41"/>
      <c r="FH166" s="41"/>
      <c r="FI166" s="41"/>
      <c r="FJ166" s="41"/>
      <c r="FK166" s="41"/>
      <c r="FL166" s="41"/>
      <c r="FM166" s="41"/>
      <c r="FN166" s="41"/>
      <c r="FO166" s="41"/>
      <c r="FP166" s="41"/>
      <c r="FQ166" s="41"/>
      <c r="FR166" s="41"/>
      <c r="FS166" s="41"/>
      <c r="FT166" s="41"/>
    </row>
    <row r="167" spans="1:176" s="38" customFormat="1" ht="12.75" customHeight="1">
      <c r="A167" s="121" t="s">
        <v>185</v>
      </c>
      <c r="B167" s="126"/>
      <c r="C167" s="126"/>
      <c r="D167" s="126"/>
      <c r="E167" s="127"/>
      <c r="F167" s="263"/>
      <c r="G167" s="264"/>
      <c r="H167" s="25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c r="FF167" s="41"/>
      <c r="FG167" s="41"/>
      <c r="FH167" s="41"/>
      <c r="FI167" s="41"/>
      <c r="FJ167" s="41"/>
      <c r="FK167" s="41"/>
      <c r="FL167" s="41"/>
      <c r="FM167" s="41"/>
      <c r="FN167" s="41"/>
      <c r="FO167" s="41"/>
      <c r="FP167" s="41"/>
      <c r="FQ167" s="41"/>
      <c r="FR167" s="41"/>
      <c r="FS167" s="41"/>
      <c r="FT167" s="41"/>
    </row>
    <row r="168" spans="1:176" s="38" customFormat="1" ht="12.75" customHeight="1">
      <c r="A168" s="121" t="s">
        <v>186</v>
      </c>
      <c r="B168" s="126"/>
      <c r="C168" s="126"/>
      <c r="D168" s="126"/>
      <c r="E168" s="127"/>
      <c r="F168" s="265"/>
      <c r="G168" s="266"/>
      <c r="H168" s="25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row>
    <row r="169" spans="1:9" s="32" customFormat="1" ht="15">
      <c r="A169" s="245" t="s">
        <v>340</v>
      </c>
      <c r="B169" s="245"/>
      <c r="C169" s="245"/>
      <c r="D169" s="245"/>
      <c r="E169" s="245"/>
      <c r="F169" s="149" t="s">
        <v>371</v>
      </c>
      <c r="G169" s="152"/>
      <c r="H169" s="153"/>
      <c r="I169" s="134"/>
    </row>
    <row r="170" spans="1:9" s="32" customFormat="1" ht="15">
      <c r="A170" s="245" t="s">
        <v>342</v>
      </c>
      <c r="B170" s="245"/>
      <c r="C170" s="245"/>
      <c r="D170" s="245"/>
      <c r="E170" s="245"/>
      <c r="F170" s="245"/>
      <c r="G170" s="245"/>
      <c r="H170" s="245"/>
      <c r="I170" s="134"/>
    </row>
    <row r="171" spans="1:91" s="46" customFormat="1" ht="40.5" customHeight="1">
      <c r="A171" s="245" t="s">
        <v>495</v>
      </c>
      <c r="B171" s="245"/>
      <c r="C171" s="245"/>
      <c r="D171" s="245"/>
      <c r="E171" s="245"/>
      <c r="F171" s="245"/>
      <c r="G171" s="245"/>
      <c r="H171" s="245"/>
      <c r="I171"/>
      <c r="J171"/>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row>
    <row r="172" spans="1:176" s="38" customFormat="1" ht="12.75" customHeight="1">
      <c r="A172" s="70" t="s">
        <v>55</v>
      </c>
      <c r="B172" s="131"/>
      <c r="C172" s="131"/>
      <c r="D172" s="131"/>
      <c r="E172" s="132"/>
      <c r="F172" s="62"/>
      <c r="G172" s="63"/>
      <c r="H172" s="59"/>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1"/>
      <c r="ET172" s="41"/>
      <c r="EU172" s="41"/>
      <c r="EV172" s="41"/>
      <c r="EW172" s="41"/>
      <c r="EX172" s="41"/>
      <c r="EY172" s="41"/>
      <c r="EZ172" s="41"/>
      <c r="FA172" s="41"/>
      <c r="FB172" s="41"/>
      <c r="FC172" s="41"/>
      <c r="FD172" s="41"/>
      <c r="FE172" s="41"/>
      <c r="FF172" s="41"/>
      <c r="FG172" s="41"/>
      <c r="FH172" s="41"/>
      <c r="FI172" s="41"/>
      <c r="FJ172" s="41"/>
      <c r="FK172" s="41"/>
      <c r="FL172" s="41"/>
      <c r="FM172" s="41"/>
      <c r="FN172" s="41"/>
      <c r="FO172" s="41"/>
      <c r="FP172" s="41"/>
      <c r="FQ172" s="41"/>
      <c r="FR172" s="41"/>
      <c r="FS172" s="41"/>
      <c r="FT172" s="41"/>
    </row>
    <row r="173" spans="1:176" s="38" customFormat="1" ht="12.75" customHeight="1">
      <c r="A173" s="121" t="s">
        <v>195</v>
      </c>
      <c r="B173" s="126"/>
      <c r="C173" s="126"/>
      <c r="D173" s="126"/>
      <c r="E173" s="127"/>
      <c r="F173" s="261" t="s">
        <v>267</v>
      </c>
      <c r="G173" s="262"/>
      <c r="H173" s="256" t="s">
        <v>267</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row>
    <row r="174" spans="1:252" ht="12.75" customHeight="1">
      <c r="A174" s="121" t="s">
        <v>196</v>
      </c>
      <c r="B174" s="126"/>
      <c r="C174" s="126"/>
      <c r="D174" s="126"/>
      <c r="E174" s="127"/>
      <c r="F174" s="263"/>
      <c r="G174" s="264"/>
      <c r="H174" s="257"/>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c r="FF174" s="41"/>
      <c r="FG174" s="41"/>
      <c r="FH174" s="41"/>
      <c r="FI174" s="41"/>
      <c r="FJ174" s="41"/>
      <c r="FK174" s="41"/>
      <c r="FL174" s="41"/>
      <c r="FM174" s="41"/>
      <c r="FN174" s="41"/>
      <c r="FO174" s="41"/>
      <c r="FP174" s="41"/>
      <c r="FQ174" s="41"/>
      <c r="FR174" s="41"/>
      <c r="FS174" s="41"/>
      <c r="FT174" s="41"/>
      <c r="FU174" s="38"/>
      <c r="FV174" s="38"/>
      <c r="FW174" s="38"/>
      <c r="FX174" s="38"/>
      <c r="FY174" s="38"/>
      <c r="FZ174" s="38"/>
      <c r="GA174" s="38"/>
      <c r="GB174" s="38"/>
      <c r="GC174" s="38"/>
      <c r="GD174" s="38"/>
      <c r="GE174" s="38"/>
      <c r="GF174" s="38"/>
      <c r="GG174" s="38"/>
      <c r="GH174" s="38"/>
      <c r="GI174" s="38"/>
      <c r="GJ174" s="38"/>
      <c r="GK174" s="38"/>
      <c r="GL174" s="38"/>
      <c r="GM174" s="38"/>
      <c r="GN174" s="38"/>
      <c r="GO174" s="38"/>
      <c r="GP174" s="38"/>
      <c r="GQ174" s="38"/>
      <c r="GR174" s="38"/>
      <c r="GS174" s="38"/>
      <c r="GT174" s="38"/>
      <c r="GU174" s="38"/>
      <c r="GV174" s="38"/>
      <c r="GW174" s="38"/>
      <c r="GX174" s="38"/>
      <c r="GY174" s="38"/>
      <c r="GZ174" s="38"/>
      <c r="HA174" s="38"/>
      <c r="HB174" s="38"/>
      <c r="HC174" s="38"/>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c r="IA174" s="38"/>
      <c r="IB174" s="38"/>
      <c r="IC174" s="38"/>
      <c r="ID174" s="38"/>
      <c r="IE174" s="38"/>
      <c r="IF174" s="38"/>
      <c r="IG174" s="38"/>
      <c r="IH174" s="38"/>
      <c r="II174" s="38"/>
      <c r="IJ174" s="38"/>
      <c r="IK174" s="38"/>
      <c r="IL174" s="38"/>
      <c r="IM174" s="38"/>
      <c r="IN174" s="38"/>
      <c r="IO174" s="38"/>
      <c r="IP174" s="38"/>
      <c r="IQ174" s="38"/>
      <c r="IR174" s="38"/>
    </row>
    <row r="175" spans="1:252" ht="12.75" customHeight="1">
      <c r="A175" s="121" t="s">
        <v>199</v>
      </c>
      <c r="B175" s="126"/>
      <c r="C175" s="126"/>
      <c r="D175" s="126"/>
      <c r="E175" s="127"/>
      <c r="F175" s="263"/>
      <c r="G175" s="264"/>
      <c r="H175" s="257"/>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41"/>
      <c r="EV175" s="41"/>
      <c r="EW175" s="41"/>
      <c r="EX175" s="41"/>
      <c r="EY175" s="41"/>
      <c r="EZ175" s="41"/>
      <c r="FA175" s="41"/>
      <c r="FB175" s="41"/>
      <c r="FC175" s="41"/>
      <c r="FD175" s="41"/>
      <c r="FE175" s="41"/>
      <c r="FF175" s="41"/>
      <c r="FG175" s="41"/>
      <c r="FH175" s="41"/>
      <c r="FI175" s="41"/>
      <c r="FJ175" s="41"/>
      <c r="FK175" s="41"/>
      <c r="FL175" s="41"/>
      <c r="FM175" s="41"/>
      <c r="FN175" s="41"/>
      <c r="FO175" s="41"/>
      <c r="FP175" s="41"/>
      <c r="FQ175" s="41"/>
      <c r="FR175" s="41"/>
      <c r="FS175" s="41"/>
      <c r="FT175" s="41"/>
      <c r="FU175" s="38"/>
      <c r="FV175" s="38"/>
      <c r="FW175" s="38"/>
      <c r="FX175" s="38"/>
      <c r="FY175" s="38"/>
      <c r="FZ175" s="38"/>
      <c r="GA175" s="38"/>
      <c r="GB175" s="38"/>
      <c r="GC175" s="38"/>
      <c r="GD175" s="38"/>
      <c r="GE175" s="38"/>
      <c r="GF175" s="38"/>
      <c r="GG175" s="38"/>
      <c r="GH175" s="38"/>
      <c r="GI175" s="38"/>
      <c r="GJ175" s="38"/>
      <c r="GK175" s="38"/>
      <c r="GL175" s="38"/>
      <c r="GM175" s="38"/>
      <c r="GN175" s="38"/>
      <c r="GO175" s="38"/>
      <c r="GP175" s="38"/>
      <c r="GQ175" s="38"/>
      <c r="GR175" s="38"/>
      <c r="GS175" s="38"/>
      <c r="GT175" s="38"/>
      <c r="GU175" s="38"/>
      <c r="GV175" s="38"/>
      <c r="GW175" s="38"/>
      <c r="GX175" s="38"/>
      <c r="GY175" s="38"/>
      <c r="GZ175" s="38"/>
      <c r="HA175" s="38"/>
      <c r="HB175" s="38"/>
      <c r="HC175" s="38"/>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c r="IA175" s="38"/>
      <c r="IB175" s="38"/>
      <c r="IC175" s="38"/>
      <c r="ID175" s="38"/>
      <c r="IE175" s="38"/>
      <c r="IF175" s="38"/>
      <c r="IG175" s="38"/>
      <c r="IH175" s="38"/>
      <c r="II175" s="38"/>
      <c r="IJ175" s="38"/>
      <c r="IK175" s="38"/>
      <c r="IL175" s="38"/>
      <c r="IM175" s="38"/>
      <c r="IN175" s="38"/>
      <c r="IO175" s="38"/>
      <c r="IP175" s="38"/>
      <c r="IQ175" s="38"/>
      <c r="IR175" s="38"/>
    </row>
    <row r="176" spans="1:252" s="39" customFormat="1" ht="12.75" customHeight="1">
      <c r="A176" s="97" t="s">
        <v>200</v>
      </c>
      <c r="B176" s="128"/>
      <c r="C176" s="128"/>
      <c r="D176" s="128"/>
      <c r="E176" s="129"/>
      <c r="F176" s="265"/>
      <c r="G176" s="266"/>
      <c r="H176" s="258"/>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c r="EO176" s="41"/>
      <c r="EP176" s="41"/>
      <c r="EQ176" s="41"/>
      <c r="ER176" s="41"/>
      <c r="ES176" s="41"/>
      <c r="ET176" s="41"/>
      <c r="EU176" s="41"/>
      <c r="EV176" s="41"/>
      <c r="EW176" s="41"/>
      <c r="EX176" s="41"/>
      <c r="EY176" s="41"/>
      <c r="EZ176" s="41"/>
      <c r="FA176" s="41"/>
      <c r="FB176" s="41"/>
      <c r="FC176" s="41"/>
      <c r="FD176" s="41"/>
      <c r="FE176" s="41"/>
      <c r="FF176" s="41"/>
      <c r="FG176" s="41"/>
      <c r="FH176" s="41"/>
      <c r="FI176" s="41"/>
      <c r="FJ176" s="41"/>
      <c r="FK176" s="41"/>
      <c r="FL176" s="41"/>
      <c r="FM176" s="41"/>
      <c r="FN176" s="41"/>
      <c r="FO176" s="41"/>
      <c r="FP176" s="41"/>
      <c r="FQ176" s="41"/>
      <c r="FR176" s="41"/>
      <c r="FS176" s="41"/>
      <c r="FT176" s="41"/>
      <c r="FU176" s="38"/>
      <c r="FV176" s="38"/>
      <c r="FW176" s="38"/>
      <c r="FX176" s="38"/>
      <c r="FY176" s="38"/>
      <c r="FZ176" s="38"/>
      <c r="GA176" s="38"/>
      <c r="GB176" s="38"/>
      <c r="GC176" s="38"/>
      <c r="GD176" s="38"/>
      <c r="GE176" s="38"/>
      <c r="GF176" s="38"/>
      <c r="GG176" s="38"/>
      <c r="GH176" s="38"/>
      <c r="GI176" s="38"/>
      <c r="GJ176" s="38"/>
      <c r="GK176" s="38"/>
      <c r="GL176" s="38"/>
      <c r="GM176" s="38"/>
      <c r="GN176" s="38"/>
      <c r="GO176" s="38"/>
      <c r="GP176" s="38"/>
      <c r="GQ176" s="38"/>
      <c r="GR176" s="38"/>
      <c r="GS176" s="38"/>
      <c r="GT176" s="38"/>
      <c r="GU176" s="38"/>
      <c r="GV176" s="38"/>
      <c r="GW176" s="38"/>
      <c r="GX176" s="38"/>
      <c r="GY176" s="38"/>
      <c r="GZ176" s="38"/>
      <c r="HA176" s="38"/>
      <c r="HB176" s="38"/>
      <c r="HC176" s="38"/>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c r="IA176" s="38"/>
      <c r="IB176" s="38"/>
      <c r="IC176" s="38"/>
      <c r="ID176" s="38"/>
      <c r="IE176" s="38"/>
      <c r="IF176" s="38"/>
      <c r="IG176" s="38"/>
      <c r="IH176" s="38"/>
      <c r="II176" s="38"/>
      <c r="IJ176" s="38"/>
      <c r="IK176" s="38"/>
      <c r="IL176" s="38"/>
      <c r="IM176" s="38"/>
      <c r="IN176" s="38"/>
      <c r="IO176" s="38"/>
      <c r="IP176" s="38"/>
      <c r="IQ176" s="38"/>
      <c r="IR176" s="38"/>
    </row>
    <row r="177" spans="1:9" s="32" customFormat="1" ht="15">
      <c r="A177" s="245" t="s">
        <v>340</v>
      </c>
      <c r="B177" s="245"/>
      <c r="C177" s="245"/>
      <c r="D177" s="245"/>
      <c r="E177" s="245"/>
      <c r="F177" s="149" t="s">
        <v>371</v>
      </c>
      <c r="G177" s="152"/>
      <c r="H177" s="153"/>
      <c r="I177" s="134"/>
    </row>
    <row r="178" spans="1:9" s="32" customFormat="1" ht="15">
      <c r="A178" s="245" t="s">
        <v>342</v>
      </c>
      <c r="B178" s="245"/>
      <c r="C178" s="245"/>
      <c r="D178" s="245"/>
      <c r="E178" s="245"/>
      <c r="F178" s="245"/>
      <c r="G178" s="245"/>
      <c r="H178" s="245"/>
      <c r="I178" s="134"/>
    </row>
    <row r="179" spans="1:91" s="46" customFormat="1" ht="40.5" customHeight="1">
      <c r="A179" s="245" t="s">
        <v>495</v>
      </c>
      <c r="B179" s="245"/>
      <c r="C179" s="245"/>
      <c r="D179" s="245"/>
      <c r="E179" s="245"/>
      <c r="F179" s="245"/>
      <c r="G179" s="245"/>
      <c r="H179" s="245"/>
      <c r="I179"/>
      <c r="J179"/>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row>
    <row r="180" spans="1:252" ht="12.75" customHeight="1">
      <c r="A180" s="121" t="s">
        <v>197</v>
      </c>
      <c r="B180" s="126"/>
      <c r="C180" s="126"/>
      <c r="D180" s="126"/>
      <c r="E180" s="127"/>
      <c r="F180" s="261" t="s">
        <v>267</v>
      </c>
      <c r="G180" s="262"/>
      <c r="H180" s="256" t="s">
        <v>267</v>
      </c>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c r="EO180" s="41"/>
      <c r="EP180" s="41"/>
      <c r="EQ180" s="41"/>
      <c r="ER180" s="41"/>
      <c r="ES180" s="41"/>
      <c r="ET180" s="41"/>
      <c r="EU180" s="41"/>
      <c r="EV180" s="41"/>
      <c r="EW180" s="41"/>
      <c r="EX180" s="41"/>
      <c r="EY180" s="41"/>
      <c r="EZ180" s="41"/>
      <c r="FA180" s="41"/>
      <c r="FB180" s="41"/>
      <c r="FC180" s="41"/>
      <c r="FD180" s="41"/>
      <c r="FE180" s="41"/>
      <c r="FF180" s="41"/>
      <c r="FG180" s="41"/>
      <c r="FH180" s="41"/>
      <c r="FI180" s="41"/>
      <c r="FJ180" s="41"/>
      <c r="FK180" s="41"/>
      <c r="FL180" s="41"/>
      <c r="FM180" s="41"/>
      <c r="FN180" s="41"/>
      <c r="FO180" s="41"/>
      <c r="FP180" s="41"/>
      <c r="FQ180" s="41"/>
      <c r="FR180" s="41"/>
      <c r="FS180" s="41"/>
      <c r="FT180" s="41"/>
      <c r="FU180" s="38"/>
      <c r="FV180" s="38"/>
      <c r="FW180" s="38"/>
      <c r="FX180" s="38"/>
      <c r="FY180" s="38"/>
      <c r="FZ180" s="38"/>
      <c r="GA180" s="38"/>
      <c r="GB180" s="38"/>
      <c r="GC180" s="38"/>
      <c r="GD180" s="38"/>
      <c r="GE180" s="38"/>
      <c r="GF180" s="38"/>
      <c r="GG180" s="38"/>
      <c r="GH180" s="38"/>
      <c r="GI180" s="38"/>
      <c r="GJ180" s="38"/>
      <c r="GK180" s="38"/>
      <c r="GL180" s="38"/>
      <c r="GM180" s="38"/>
      <c r="GN180" s="38"/>
      <c r="GO180" s="38"/>
      <c r="GP180" s="38"/>
      <c r="GQ180" s="38"/>
      <c r="GR180" s="38"/>
      <c r="GS180" s="38"/>
      <c r="GT180" s="38"/>
      <c r="GU180" s="38"/>
      <c r="GV180" s="38"/>
      <c r="GW180" s="38"/>
      <c r="GX180" s="38"/>
      <c r="GY180" s="38"/>
      <c r="GZ180" s="38"/>
      <c r="HA180" s="38"/>
      <c r="HB180" s="38"/>
      <c r="HC180" s="38"/>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c r="IA180" s="38"/>
      <c r="IB180" s="38"/>
      <c r="IC180" s="38"/>
      <c r="ID180" s="38"/>
      <c r="IE180" s="38"/>
      <c r="IF180" s="38"/>
      <c r="IG180" s="38"/>
      <c r="IH180" s="38"/>
      <c r="II180" s="38"/>
      <c r="IJ180" s="38"/>
      <c r="IK180" s="38"/>
      <c r="IL180" s="38"/>
      <c r="IM180" s="38"/>
      <c r="IN180" s="38"/>
      <c r="IO180" s="38"/>
      <c r="IP180" s="38"/>
      <c r="IQ180" s="38"/>
      <c r="IR180" s="38"/>
    </row>
    <row r="181" spans="1:252" s="39" customFormat="1" ht="12.75" customHeight="1">
      <c r="A181" s="97" t="s">
        <v>198</v>
      </c>
      <c r="B181" s="128"/>
      <c r="C181" s="128"/>
      <c r="D181" s="128"/>
      <c r="E181" s="129"/>
      <c r="F181" s="265"/>
      <c r="G181" s="266"/>
      <c r="H181" s="258"/>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c r="EO181" s="41"/>
      <c r="EP181" s="41"/>
      <c r="EQ181" s="41"/>
      <c r="ER181" s="41"/>
      <c r="ES181" s="41"/>
      <c r="ET181" s="41"/>
      <c r="EU181" s="41"/>
      <c r="EV181" s="41"/>
      <c r="EW181" s="41"/>
      <c r="EX181" s="41"/>
      <c r="EY181" s="41"/>
      <c r="EZ181" s="41"/>
      <c r="FA181" s="41"/>
      <c r="FB181" s="41"/>
      <c r="FC181" s="41"/>
      <c r="FD181" s="41"/>
      <c r="FE181" s="41"/>
      <c r="FF181" s="41"/>
      <c r="FG181" s="41"/>
      <c r="FH181" s="41"/>
      <c r="FI181" s="41"/>
      <c r="FJ181" s="41"/>
      <c r="FK181" s="41"/>
      <c r="FL181" s="41"/>
      <c r="FM181" s="41"/>
      <c r="FN181" s="41"/>
      <c r="FO181" s="41"/>
      <c r="FP181" s="41"/>
      <c r="FQ181" s="41"/>
      <c r="FR181" s="41"/>
      <c r="FS181" s="41"/>
      <c r="FT181" s="41"/>
      <c r="FU181" s="38"/>
      <c r="FV181" s="38"/>
      <c r="FW181" s="38"/>
      <c r="FX181" s="38"/>
      <c r="FY181" s="38"/>
      <c r="FZ181" s="38"/>
      <c r="GA181" s="38"/>
      <c r="GB181" s="38"/>
      <c r="GC181" s="38"/>
      <c r="GD181" s="38"/>
      <c r="GE181" s="38"/>
      <c r="GF181" s="38"/>
      <c r="GG181" s="38"/>
      <c r="GH181" s="38"/>
      <c r="GI181" s="38"/>
      <c r="GJ181" s="38"/>
      <c r="GK181" s="38"/>
      <c r="GL181" s="38"/>
      <c r="GM181" s="38"/>
      <c r="GN181" s="38"/>
      <c r="GO181" s="38"/>
      <c r="GP181" s="38"/>
      <c r="GQ181" s="38"/>
      <c r="GR181" s="38"/>
      <c r="GS181" s="38"/>
      <c r="GT181" s="38"/>
      <c r="GU181" s="38"/>
      <c r="GV181" s="38"/>
      <c r="GW181" s="38"/>
      <c r="GX181" s="38"/>
      <c r="GY181" s="38"/>
      <c r="GZ181" s="38"/>
      <c r="HA181" s="38"/>
      <c r="HB181" s="38"/>
      <c r="HC181" s="38"/>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c r="IA181" s="38"/>
      <c r="IB181" s="38"/>
      <c r="IC181" s="38"/>
      <c r="ID181" s="38"/>
      <c r="IE181" s="38"/>
      <c r="IF181" s="38"/>
      <c r="IG181" s="38"/>
      <c r="IH181" s="38"/>
      <c r="II181" s="38"/>
      <c r="IJ181" s="38"/>
      <c r="IK181" s="38"/>
      <c r="IL181" s="38"/>
      <c r="IM181" s="38"/>
      <c r="IN181" s="38"/>
      <c r="IO181" s="38"/>
      <c r="IP181" s="38"/>
      <c r="IQ181" s="38"/>
      <c r="IR181" s="38"/>
    </row>
    <row r="182" spans="1:9" s="32" customFormat="1" ht="15">
      <c r="A182" s="245" t="s">
        <v>340</v>
      </c>
      <c r="B182" s="245"/>
      <c r="C182" s="245"/>
      <c r="D182" s="245"/>
      <c r="E182" s="245"/>
      <c r="F182" s="149" t="s">
        <v>371</v>
      </c>
      <c r="G182" s="152"/>
      <c r="H182" s="153"/>
      <c r="I182" s="134"/>
    </row>
    <row r="183" spans="1:9" s="32" customFormat="1" ht="15">
      <c r="A183" s="245" t="s">
        <v>342</v>
      </c>
      <c r="B183" s="245"/>
      <c r="C183" s="245"/>
      <c r="D183" s="245"/>
      <c r="E183" s="245"/>
      <c r="F183" s="245"/>
      <c r="G183" s="245"/>
      <c r="H183" s="245"/>
      <c r="I183" s="134"/>
    </row>
    <row r="184" spans="1:91" s="46" customFormat="1" ht="40.5" customHeight="1">
      <c r="A184" s="245" t="s">
        <v>495</v>
      </c>
      <c r="B184" s="245"/>
      <c r="C184" s="245"/>
      <c r="D184" s="245"/>
      <c r="E184" s="245"/>
      <c r="F184" s="245"/>
      <c r="G184" s="245"/>
      <c r="H184" s="245"/>
      <c r="I184"/>
      <c r="J184"/>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row>
    <row r="185" spans="1:252" ht="12.75" customHeight="1">
      <c r="A185" s="121" t="s">
        <v>201</v>
      </c>
      <c r="B185" s="126"/>
      <c r="C185" s="126"/>
      <c r="D185" s="126"/>
      <c r="E185" s="127"/>
      <c r="F185" s="261" t="s">
        <v>267</v>
      </c>
      <c r="G185" s="262"/>
      <c r="H185" s="256" t="s">
        <v>267</v>
      </c>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c r="EO185" s="41"/>
      <c r="EP185" s="41"/>
      <c r="EQ185" s="41"/>
      <c r="ER185" s="41"/>
      <c r="ES185" s="41"/>
      <c r="ET185" s="41"/>
      <c r="EU185" s="41"/>
      <c r="EV185" s="41"/>
      <c r="EW185" s="41"/>
      <c r="EX185" s="41"/>
      <c r="EY185" s="41"/>
      <c r="EZ185" s="41"/>
      <c r="FA185" s="41"/>
      <c r="FB185" s="41"/>
      <c r="FC185" s="41"/>
      <c r="FD185" s="41"/>
      <c r="FE185" s="41"/>
      <c r="FF185" s="41"/>
      <c r="FG185" s="41"/>
      <c r="FH185" s="41"/>
      <c r="FI185" s="41"/>
      <c r="FJ185" s="41"/>
      <c r="FK185" s="41"/>
      <c r="FL185" s="41"/>
      <c r="FM185" s="41"/>
      <c r="FN185" s="41"/>
      <c r="FO185" s="41"/>
      <c r="FP185" s="41"/>
      <c r="FQ185" s="41"/>
      <c r="FR185" s="41"/>
      <c r="FS185" s="41"/>
      <c r="FT185" s="41"/>
      <c r="FU185" s="38"/>
      <c r="FV185" s="38"/>
      <c r="FW185" s="38"/>
      <c r="FX185" s="38"/>
      <c r="FY185" s="38"/>
      <c r="FZ185" s="38"/>
      <c r="GA185" s="38"/>
      <c r="GB185" s="38"/>
      <c r="GC185" s="38"/>
      <c r="GD185" s="38"/>
      <c r="GE185" s="38"/>
      <c r="GF185" s="38"/>
      <c r="GG185" s="38"/>
      <c r="GH185" s="38"/>
      <c r="GI185" s="38"/>
      <c r="GJ185" s="38"/>
      <c r="GK185" s="38"/>
      <c r="GL185" s="38"/>
      <c r="GM185" s="38"/>
      <c r="GN185" s="38"/>
      <c r="GO185" s="38"/>
      <c r="GP185" s="38"/>
      <c r="GQ185" s="38"/>
      <c r="GR185" s="38"/>
      <c r="GS185" s="38"/>
      <c r="GT185" s="38"/>
      <c r="GU185" s="38"/>
      <c r="GV185" s="38"/>
      <c r="GW185" s="38"/>
      <c r="GX185" s="38"/>
      <c r="GY185" s="38"/>
      <c r="GZ185" s="38"/>
      <c r="HA185" s="38"/>
      <c r="HB185" s="38"/>
      <c r="HC185" s="38"/>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c r="IA185" s="38"/>
      <c r="IB185" s="38"/>
      <c r="IC185" s="38"/>
      <c r="ID185" s="38"/>
      <c r="IE185" s="38"/>
      <c r="IF185" s="38"/>
      <c r="IG185" s="38"/>
      <c r="IH185" s="38"/>
      <c r="II185" s="38"/>
      <c r="IJ185" s="38"/>
      <c r="IK185" s="38"/>
      <c r="IL185" s="38"/>
      <c r="IM185" s="38"/>
      <c r="IN185" s="38"/>
      <c r="IO185" s="38"/>
      <c r="IP185" s="38"/>
      <c r="IQ185" s="38"/>
      <c r="IR185" s="38"/>
    </row>
    <row r="186" spans="1:252" s="39" customFormat="1" ht="12.75" customHeight="1">
      <c r="A186" s="97" t="s">
        <v>202</v>
      </c>
      <c r="B186" s="128"/>
      <c r="C186" s="128"/>
      <c r="D186" s="128"/>
      <c r="E186" s="129"/>
      <c r="F186" s="265"/>
      <c r="G186" s="266"/>
      <c r="H186" s="258"/>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c r="EO186" s="41"/>
      <c r="EP186" s="41"/>
      <c r="EQ186" s="41"/>
      <c r="ER186" s="41"/>
      <c r="ES186" s="41"/>
      <c r="ET186" s="41"/>
      <c r="EU186" s="41"/>
      <c r="EV186" s="41"/>
      <c r="EW186" s="41"/>
      <c r="EX186" s="41"/>
      <c r="EY186" s="41"/>
      <c r="EZ186" s="41"/>
      <c r="FA186" s="41"/>
      <c r="FB186" s="41"/>
      <c r="FC186" s="41"/>
      <c r="FD186" s="41"/>
      <c r="FE186" s="41"/>
      <c r="FF186" s="41"/>
      <c r="FG186" s="41"/>
      <c r="FH186" s="41"/>
      <c r="FI186" s="41"/>
      <c r="FJ186" s="41"/>
      <c r="FK186" s="41"/>
      <c r="FL186" s="41"/>
      <c r="FM186" s="41"/>
      <c r="FN186" s="41"/>
      <c r="FO186" s="41"/>
      <c r="FP186" s="41"/>
      <c r="FQ186" s="41"/>
      <c r="FR186" s="41"/>
      <c r="FS186" s="41"/>
      <c r="FT186" s="41"/>
      <c r="FU186" s="38"/>
      <c r="FV186" s="38"/>
      <c r="FW186" s="38"/>
      <c r="FX186" s="38"/>
      <c r="FY186" s="38"/>
      <c r="FZ186" s="38"/>
      <c r="GA186" s="38"/>
      <c r="GB186" s="38"/>
      <c r="GC186" s="38"/>
      <c r="GD186" s="38"/>
      <c r="GE186" s="38"/>
      <c r="GF186" s="38"/>
      <c r="GG186" s="38"/>
      <c r="GH186" s="38"/>
      <c r="GI186" s="38"/>
      <c r="GJ186" s="38"/>
      <c r="GK186" s="38"/>
      <c r="GL186" s="38"/>
      <c r="GM186" s="38"/>
      <c r="GN186" s="38"/>
      <c r="GO186" s="38"/>
      <c r="GP186" s="38"/>
      <c r="GQ186" s="38"/>
      <c r="GR186" s="38"/>
      <c r="GS186" s="38"/>
      <c r="GT186" s="38"/>
      <c r="GU186" s="38"/>
      <c r="GV186" s="38"/>
      <c r="GW186" s="38"/>
      <c r="GX186" s="38"/>
      <c r="GY186" s="38"/>
      <c r="GZ186" s="38"/>
      <c r="HA186" s="38"/>
      <c r="HB186" s="38"/>
      <c r="HC186" s="38"/>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c r="IA186" s="38"/>
      <c r="IB186" s="38"/>
      <c r="IC186" s="38"/>
      <c r="ID186" s="38"/>
      <c r="IE186" s="38"/>
      <c r="IF186" s="38"/>
      <c r="IG186" s="38"/>
      <c r="IH186" s="38"/>
      <c r="II186" s="38"/>
      <c r="IJ186" s="38"/>
      <c r="IK186" s="38"/>
      <c r="IL186" s="38"/>
      <c r="IM186" s="38"/>
      <c r="IN186" s="38"/>
      <c r="IO186" s="38"/>
      <c r="IP186" s="38"/>
      <c r="IQ186" s="38"/>
      <c r="IR186" s="38"/>
    </row>
    <row r="187" spans="1:9" s="32" customFormat="1" ht="15">
      <c r="A187" s="245" t="s">
        <v>340</v>
      </c>
      <c r="B187" s="245"/>
      <c r="C187" s="245"/>
      <c r="D187" s="245"/>
      <c r="E187" s="245"/>
      <c r="F187" s="149" t="s">
        <v>371</v>
      </c>
      <c r="G187" s="152"/>
      <c r="H187" s="153"/>
      <c r="I187" s="134"/>
    </row>
    <row r="188" spans="1:9" s="32" customFormat="1" ht="15">
      <c r="A188" s="245" t="s">
        <v>342</v>
      </c>
      <c r="B188" s="245"/>
      <c r="C188" s="245"/>
      <c r="D188" s="245"/>
      <c r="E188" s="245"/>
      <c r="F188" s="245"/>
      <c r="G188" s="245"/>
      <c r="H188" s="245"/>
      <c r="I188" s="134"/>
    </row>
    <row r="189" spans="1:91" s="46" customFormat="1" ht="40.5" customHeight="1">
      <c r="A189" s="245" t="s">
        <v>495</v>
      </c>
      <c r="B189" s="245"/>
      <c r="C189" s="245"/>
      <c r="D189" s="245"/>
      <c r="E189" s="245"/>
      <c r="F189" s="245"/>
      <c r="G189" s="245"/>
      <c r="H189" s="245"/>
      <c r="I189"/>
      <c r="J189"/>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row>
    <row r="190" spans="1:176" s="38" customFormat="1" ht="12.75" customHeight="1">
      <c r="A190" s="67" t="s">
        <v>56</v>
      </c>
      <c r="B190" s="130"/>
      <c r="C190" s="130"/>
      <c r="D190" s="130"/>
      <c r="E190" s="133"/>
      <c r="F190" s="261" t="s">
        <v>267</v>
      </c>
      <c r="G190" s="262"/>
      <c r="H190" s="256" t="s">
        <v>267</v>
      </c>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c r="EO190" s="41"/>
      <c r="EP190" s="41"/>
      <c r="EQ190" s="41"/>
      <c r="ER190" s="41"/>
      <c r="ES190" s="41"/>
      <c r="ET190" s="41"/>
      <c r="EU190" s="41"/>
      <c r="EV190" s="41"/>
      <c r="EW190" s="41"/>
      <c r="EX190" s="41"/>
      <c r="EY190" s="41"/>
      <c r="EZ190" s="41"/>
      <c r="FA190" s="41"/>
      <c r="FB190" s="41"/>
      <c r="FC190" s="41"/>
      <c r="FD190" s="41"/>
      <c r="FE190" s="41"/>
      <c r="FF190" s="41"/>
      <c r="FG190" s="41"/>
      <c r="FH190" s="41"/>
      <c r="FI190" s="41"/>
      <c r="FJ190" s="41"/>
      <c r="FK190" s="41"/>
      <c r="FL190" s="41"/>
      <c r="FM190" s="41"/>
      <c r="FN190" s="41"/>
      <c r="FO190" s="41"/>
      <c r="FP190" s="41"/>
      <c r="FQ190" s="41"/>
      <c r="FR190" s="41"/>
      <c r="FS190" s="41"/>
      <c r="FT190" s="41"/>
    </row>
    <row r="191" spans="1:176" s="38" customFormat="1" ht="12.75" customHeight="1">
      <c r="A191" s="121" t="s">
        <v>203</v>
      </c>
      <c r="B191" s="126"/>
      <c r="C191" s="126"/>
      <c r="D191" s="126"/>
      <c r="E191" s="127"/>
      <c r="F191" s="265"/>
      <c r="G191" s="266"/>
      <c r="H191" s="258"/>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c r="EE191" s="41"/>
      <c r="EF191" s="41"/>
      <c r="EG191" s="41"/>
      <c r="EH191" s="41"/>
      <c r="EI191" s="41"/>
      <c r="EJ191" s="41"/>
      <c r="EK191" s="41"/>
      <c r="EL191" s="41"/>
      <c r="EM191" s="41"/>
      <c r="EN191" s="41"/>
      <c r="EO191" s="41"/>
      <c r="EP191" s="41"/>
      <c r="EQ191" s="41"/>
      <c r="ER191" s="41"/>
      <c r="ES191" s="41"/>
      <c r="ET191" s="41"/>
      <c r="EU191" s="41"/>
      <c r="EV191" s="41"/>
      <c r="EW191" s="41"/>
      <c r="EX191" s="41"/>
      <c r="EY191" s="41"/>
      <c r="EZ191" s="41"/>
      <c r="FA191" s="41"/>
      <c r="FB191" s="41"/>
      <c r="FC191" s="41"/>
      <c r="FD191" s="41"/>
      <c r="FE191" s="41"/>
      <c r="FF191" s="41"/>
      <c r="FG191" s="41"/>
      <c r="FH191" s="41"/>
      <c r="FI191" s="41"/>
      <c r="FJ191" s="41"/>
      <c r="FK191" s="41"/>
      <c r="FL191" s="41"/>
      <c r="FM191" s="41"/>
      <c r="FN191" s="41"/>
      <c r="FO191" s="41"/>
      <c r="FP191" s="41"/>
      <c r="FQ191" s="41"/>
      <c r="FR191" s="41"/>
      <c r="FS191" s="41"/>
      <c r="FT191" s="41"/>
    </row>
    <row r="192" spans="1:9" s="32" customFormat="1" ht="15">
      <c r="A192" s="245" t="s">
        <v>340</v>
      </c>
      <c r="B192" s="245"/>
      <c r="C192" s="245"/>
      <c r="D192" s="245"/>
      <c r="E192" s="245"/>
      <c r="F192" s="149" t="s">
        <v>371</v>
      </c>
      <c r="G192" s="152"/>
      <c r="H192" s="153"/>
      <c r="I192" s="134"/>
    </row>
    <row r="193" spans="1:9" s="32" customFormat="1" ht="15">
      <c r="A193" s="245" t="s">
        <v>342</v>
      </c>
      <c r="B193" s="245"/>
      <c r="C193" s="245"/>
      <c r="D193" s="245"/>
      <c r="E193" s="245"/>
      <c r="F193" s="245"/>
      <c r="G193" s="245"/>
      <c r="H193" s="245"/>
      <c r="I193" s="134"/>
    </row>
    <row r="194" spans="1:91" s="46" customFormat="1" ht="40.5" customHeight="1">
      <c r="A194" s="245" t="s">
        <v>495</v>
      </c>
      <c r="B194" s="245"/>
      <c r="C194" s="245"/>
      <c r="D194" s="245"/>
      <c r="E194" s="245"/>
      <c r="F194" s="245"/>
      <c r="G194" s="245"/>
      <c r="H194" s="245"/>
      <c r="I194"/>
      <c r="J194"/>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row>
    <row r="195" spans="1:252" s="39" customFormat="1" ht="12.75" customHeight="1">
      <c r="A195" s="70" t="s">
        <v>57</v>
      </c>
      <c r="B195" s="131"/>
      <c r="C195" s="131"/>
      <c r="D195" s="131"/>
      <c r="E195" s="132"/>
      <c r="F195" s="62"/>
      <c r="G195" s="63"/>
      <c r="H195" s="59"/>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c r="EL195" s="41"/>
      <c r="EM195" s="41"/>
      <c r="EN195" s="41"/>
      <c r="EO195" s="41"/>
      <c r="EP195" s="41"/>
      <c r="EQ195" s="41"/>
      <c r="ER195" s="41"/>
      <c r="ES195" s="41"/>
      <c r="ET195" s="41"/>
      <c r="EU195" s="41"/>
      <c r="EV195" s="41"/>
      <c r="EW195" s="41"/>
      <c r="EX195" s="41"/>
      <c r="EY195" s="41"/>
      <c r="EZ195" s="41"/>
      <c r="FA195" s="41"/>
      <c r="FB195" s="41"/>
      <c r="FC195" s="41"/>
      <c r="FD195" s="41"/>
      <c r="FE195" s="41"/>
      <c r="FF195" s="41"/>
      <c r="FG195" s="41"/>
      <c r="FH195" s="41"/>
      <c r="FI195" s="41"/>
      <c r="FJ195" s="41"/>
      <c r="FK195" s="41"/>
      <c r="FL195" s="41"/>
      <c r="FM195" s="41"/>
      <c r="FN195" s="41"/>
      <c r="FO195" s="41"/>
      <c r="FP195" s="41"/>
      <c r="FQ195" s="41"/>
      <c r="FR195" s="41"/>
      <c r="FS195" s="41"/>
      <c r="FT195" s="41"/>
      <c r="FU195" s="38"/>
      <c r="FV195" s="38"/>
      <c r="FW195" s="38"/>
      <c r="FX195" s="38"/>
      <c r="FY195" s="38"/>
      <c r="FZ195" s="38"/>
      <c r="GA195" s="38"/>
      <c r="GB195" s="38"/>
      <c r="GC195" s="38"/>
      <c r="GD195" s="38"/>
      <c r="GE195" s="38"/>
      <c r="GF195" s="38"/>
      <c r="GG195" s="38"/>
      <c r="GH195" s="38"/>
      <c r="GI195" s="38"/>
      <c r="GJ195" s="38"/>
      <c r="GK195" s="38"/>
      <c r="GL195" s="38"/>
      <c r="GM195" s="38"/>
      <c r="GN195" s="38"/>
      <c r="GO195" s="38"/>
      <c r="GP195" s="38"/>
      <c r="GQ195" s="38"/>
      <c r="GR195" s="38"/>
      <c r="GS195" s="38"/>
      <c r="GT195" s="38"/>
      <c r="GU195" s="38"/>
      <c r="GV195" s="38"/>
      <c r="GW195" s="38"/>
      <c r="GX195" s="38"/>
      <c r="GY195" s="38"/>
      <c r="GZ195" s="38"/>
      <c r="HA195" s="38"/>
      <c r="HB195" s="38"/>
      <c r="HC195" s="38"/>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c r="IA195" s="38"/>
      <c r="IB195" s="38"/>
      <c r="IC195" s="38"/>
      <c r="ID195" s="38"/>
      <c r="IE195" s="38"/>
      <c r="IF195" s="38"/>
      <c r="IG195" s="38"/>
      <c r="IH195" s="38"/>
      <c r="II195" s="38"/>
      <c r="IJ195" s="38"/>
      <c r="IK195" s="38"/>
      <c r="IL195" s="38"/>
      <c r="IM195" s="38"/>
      <c r="IN195" s="38"/>
      <c r="IO195" s="38"/>
      <c r="IP195" s="38"/>
      <c r="IQ195" s="38"/>
      <c r="IR195" s="38"/>
    </row>
    <row r="196" spans="1:252" ht="12.75" customHeight="1">
      <c r="A196" s="121" t="s">
        <v>204</v>
      </c>
      <c r="B196" s="126"/>
      <c r="C196" s="126"/>
      <c r="D196" s="126"/>
      <c r="E196" s="127"/>
      <c r="F196" s="261" t="s">
        <v>267</v>
      </c>
      <c r="G196" s="262"/>
      <c r="H196" s="256" t="s">
        <v>267</v>
      </c>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c r="EO196" s="41"/>
      <c r="EP196" s="41"/>
      <c r="EQ196" s="41"/>
      <c r="ER196" s="41"/>
      <c r="ES196" s="41"/>
      <c r="ET196" s="41"/>
      <c r="EU196" s="41"/>
      <c r="EV196" s="41"/>
      <c r="EW196" s="41"/>
      <c r="EX196" s="41"/>
      <c r="EY196" s="41"/>
      <c r="EZ196" s="41"/>
      <c r="FA196" s="41"/>
      <c r="FB196" s="41"/>
      <c r="FC196" s="41"/>
      <c r="FD196" s="41"/>
      <c r="FE196" s="41"/>
      <c r="FF196" s="41"/>
      <c r="FG196" s="41"/>
      <c r="FH196" s="41"/>
      <c r="FI196" s="41"/>
      <c r="FJ196" s="41"/>
      <c r="FK196" s="41"/>
      <c r="FL196" s="41"/>
      <c r="FM196" s="41"/>
      <c r="FN196" s="41"/>
      <c r="FO196" s="41"/>
      <c r="FP196" s="41"/>
      <c r="FQ196" s="41"/>
      <c r="FR196" s="41"/>
      <c r="FS196" s="41"/>
      <c r="FT196" s="41"/>
      <c r="FU196" s="38"/>
      <c r="FV196" s="38"/>
      <c r="FW196" s="38"/>
      <c r="FX196" s="38"/>
      <c r="FY196" s="38"/>
      <c r="FZ196" s="38"/>
      <c r="GA196" s="38"/>
      <c r="GB196" s="38"/>
      <c r="GC196" s="38"/>
      <c r="GD196" s="38"/>
      <c r="GE196" s="38"/>
      <c r="GF196" s="38"/>
      <c r="GG196" s="38"/>
      <c r="GH196" s="38"/>
      <c r="GI196" s="38"/>
      <c r="GJ196" s="38"/>
      <c r="GK196" s="38"/>
      <c r="GL196" s="38"/>
      <c r="GM196" s="38"/>
      <c r="GN196" s="38"/>
      <c r="GO196" s="38"/>
      <c r="GP196" s="38"/>
      <c r="GQ196" s="38"/>
      <c r="GR196" s="38"/>
      <c r="GS196" s="38"/>
      <c r="GT196" s="38"/>
      <c r="GU196" s="38"/>
      <c r="GV196" s="38"/>
      <c r="GW196" s="38"/>
      <c r="GX196" s="38"/>
      <c r="GY196" s="38"/>
      <c r="GZ196" s="38"/>
      <c r="HA196" s="38"/>
      <c r="HB196" s="38"/>
      <c r="HC196" s="38"/>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c r="IA196" s="38"/>
      <c r="IB196" s="38"/>
      <c r="IC196" s="38"/>
      <c r="ID196" s="38"/>
      <c r="IE196" s="38"/>
      <c r="IF196" s="38"/>
      <c r="IG196" s="38"/>
      <c r="IH196" s="38"/>
      <c r="II196" s="38"/>
      <c r="IJ196" s="38"/>
      <c r="IK196" s="38"/>
      <c r="IL196" s="38"/>
      <c r="IM196" s="38"/>
      <c r="IN196" s="38"/>
      <c r="IO196" s="38"/>
      <c r="IP196" s="38"/>
      <c r="IQ196" s="38"/>
      <c r="IR196" s="38"/>
    </row>
    <row r="197" spans="1:252" s="39" customFormat="1" ht="12.75" customHeight="1">
      <c r="A197" s="97" t="s">
        <v>205</v>
      </c>
      <c r="B197" s="128"/>
      <c r="C197" s="128"/>
      <c r="D197" s="128"/>
      <c r="E197" s="129"/>
      <c r="F197" s="265"/>
      <c r="G197" s="266"/>
      <c r="H197" s="258"/>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c r="EL197" s="41"/>
      <c r="EM197" s="41"/>
      <c r="EN197" s="41"/>
      <c r="EO197" s="41"/>
      <c r="EP197" s="41"/>
      <c r="EQ197" s="41"/>
      <c r="ER197" s="41"/>
      <c r="ES197" s="41"/>
      <c r="ET197" s="41"/>
      <c r="EU197" s="41"/>
      <c r="EV197" s="41"/>
      <c r="EW197" s="41"/>
      <c r="EX197" s="41"/>
      <c r="EY197" s="41"/>
      <c r="EZ197" s="41"/>
      <c r="FA197" s="41"/>
      <c r="FB197" s="41"/>
      <c r="FC197" s="41"/>
      <c r="FD197" s="41"/>
      <c r="FE197" s="41"/>
      <c r="FF197" s="41"/>
      <c r="FG197" s="41"/>
      <c r="FH197" s="41"/>
      <c r="FI197" s="41"/>
      <c r="FJ197" s="41"/>
      <c r="FK197" s="41"/>
      <c r="FL197" s="41"/>
      <c r="FM197" s="41"/>
      <c r="FN197" s="41"/>
      <c r="FO197" s="41"/>
      <c r="FP197" s="41"/>
      <c r="FQ197" s="41"/>
      <c r="FR197" s="41"/>
      <c r="FS197" s="41"/>
      <c r="FT197" s="41"/>
      <c r="FU197" s="38"/>
      <c r="FV197" s="38"/>
      <c r="FW197" s="38"/>
      <c r="FX197" s="38"/>
      <c r="FY197" s="38"/>
      <c r="FZ197" s="38"/>
      <c r="GA197" s="38"/>
      <c r="GB197" s="38"/>
      <c r="GC197" s="38"/>
      <c r="GD197" s="38"/>
      <c r="GE197" s="38"/>
      <c r="GF197" s="38"/>
      <c r="GG197" s="38"/>
      <c r="GH197" s="38"/>
      <c r="GI197" s="38"/>
      <c r="GJ197" s="38"/>
      <c r="GK197" s="38"/>
      <c r="GL197" s="38"/>
      <c r="GM197" s="38"/>
      <c r="GN197" s="38"/>
      <c r="GO197" s="38"/>
      <c r="GP197" s="38"/>
      <c r="GQ197" s="38"/>
      <c r="GR197" s="38"/>
      <c r="GS197" s="38"/>
      <c r="GT197" s="38"/>
      <c r="GU197" s="38"/>
      <c r="GV197" s="38"/>
      <c r="GW197" s="38"/>
      <c r="GX197" s="38"/>
      <c r="GY197" s="38"/>
      <c r="GZ197" s="38"/>
      <c r="HA197" s="38"/>
      <c r="HB197" s="38"/>
      <c r="HC197" s="38"/>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c r="IA197" s="38"/>
      <c r="IB197" s="38"/>
      <c r="IC197" s="38"/>
      <c r="ID197" s="38"/>
      <c r="IE197" s="38"/>
      <c r="IF197" s="38"/>
      <c r="IG197" s="38"/>
      <c r="IH197" s="38"/>
      <c r="II197" s="38"/>
      <c r="IJ197" s="38"/>
      <c r="IK197" s="38"/>
      <c r="IL197" s="38"/>
      <c r="IM197" s="38"/>
      <c r="IN197" s="38"/>
      <c r="IO197" s="38"/>
      <c r="IP197" s="38"/>
      <c r="IQ197" s="38"/>
      <c r="IR197" s="38"/>
    </row>
    <row r="198" spans="1:9" s="32" customFormat="1" ht="15">
      <c r="A198" s="245" t="s">
        <v>340</v>
      </c>
      <c r="B198" s="245"/>
      <c r="C198" s="245"/>
      <c r="D198" s="245"/>
      <c r="E198" s="245"/>
      <c r="F198" s="149" t="s">
        <v>371</v>
      </c>
      <c r="G198" s="152"/>
      <c r="H198" s="153"/>
      <c r="I198" s="134"/>
    </row>
    <row r="199" spans="1:9" s="32" customFormat="1" ht="15">
      <c r="A199" s="245" t="s">
        <v>342</v>
      </c>
      <c r="B199" s="245"/>
      <c r="C199" s="245"/>
      <c r="D199" s="245"/>
      <c r="E199" s="245"/>
      <c r="F199" s="245"/>
      <c r="G199" s="245"/>
      <c r="H199" s="245"/>
      <c r="I199" s="134"/>
    </row>
    <row r="200" spans="1:91" s="46" customFormat="1" ht="40.5" customHeight="1">
      <c r="A200" s="245" t="s">
        <v>495</v>
      </c>
      <c r="B200" s="245"/>
      <c r="C200" s="245"/>
      <c r="D200" s="245"/>
      <c r="E200" s="245"/>
      <c r="F200" s="245"/>
      <c r="G200" s="245"/>
      <c r="H200" s="245"/>
      <c r="I200"/>
      <c r="J200"/>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row>
    <row r="201" spans="1:252" ht="12.75" customHeight="1">
      <c r="A201" s="121" t="s">
        <v>206</v>
      </c>
      <c r="B201" s="126"/>
      <c r="C201" s="126"/>
      <c r="D201" s="126"/>
      <c r="E201" s="127"/>
      <c r="F201" s="261" t="s">
        <v>267</v>
      </c>
      <c r="G201" s="262"/>
      <c r="H201" s="256" t="s">
        <v>267</v>
      </c>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c r="EO201" s="41"/>
      <c r="EP201" s="41"/>
      <c r="EQ201" s="41"/>
      <c r="ER201" s="41"/>
      <c r="ES201" s="41"/>
      <c r="ET201" s="41"/>
      <c r="EU201" s="41"/>
      <c r="EV201" s="41"/>
      <c r="EW201" s="41"/>
      <c r="EX201" s="41"/>
      <c r="EY201" s="41"/>
      <c r="EZ201" s="41"/>
      <c r="FA201" s="41"/>
      <c r="FB201" s="41"/>
      <c r="FC201" s="41"/>
      <c r="FD201" s="41"/>
      <c r="FE201" s="41"/>
      <c r="FF201" s="41"/>
      <c r="FG201" s="41"/>
      <c r="FH201" s="41"/>
      <c r="FI201" s="41"/>
      <c r="FJ201" s="41"/>
      <c r="FK201" s="41"/>
      <c r="FL201" s="41"/>
      <c r="FM201" s="41"/>
      <c r="FN201" s="41"/>
      <c r="FO201" s="41"/>
      <c r="FP201" s="41"/>
      <c r="FQ201" s="41"/>
      <c r="FR201" s="41"/>
      <c r="FS201" s="41"/>
      <c r="FT201" s="41"/>
      <c r="FU201" s="38"/>
      <c r="FV201" s="38"/>
      <c r="FW201" s="38"/>
      <c r="FX201" s="38"/>
      <c r="FY201" s="38"/>
      <c r="FZ201" s="38"/>
      <c r="GA201" s="38"/>
      <c r="GB201" s="38"/>
      <c r="GC201" s="38"/>
      <c r="GD201" s="38"/>
      <c r="GE201" s="38"/>
      <c r="GF201" s="38"/>
      <c r="GG201" s="38"/>
      <c r="GH201" s="38"/>
      <c r="GI201" s="38"/>
      <c r="GJ201" s="38"/>
      <c r="GK201" s="38"/>
      <c r="GL201" s="38"/>
      <c r="GM201" s="38"/>
      <c r="GN201" s="38"/>
      <c r="GO201" s="38"/>
      <c r="GP201" s="38"/>
      <c r="GQ201" s="38"/>
      <c r="GR201" s="38"/>
      <c r="GS201" s="38"/>
      <c r="GT201" s="38"/>
      <c r="GU201" s="38"/>
      <c r="GV201" s="38"/>
      <c r="GW201" s="38"/>
      <c r="GX201" s="38"/>
      <c r="GY201" s="38"/>
      <c r="GZ201" s="38"/>
      <c r="HA201" s="38"/>
      <c r="HB201" s="38"/>
      <c r="HC201" s="38"/>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c r="IA201" s="38"/>
      <c r="IB201" s="38"/>
      <c r="IC201" s="38"/>
      <c r="ID201" s="38"/>
      <c r="IE201" s="38"/>
      <c r="IF201" s="38"/>
      <c r="IG201" s="38"/>
      <c r="IH201" s="38"/>
      <c r="II201" s="38"/>
      <c r="IJ201" s="38"/>
      <c r="IK201" s="38"/>
      <c r="IL201" s="38"/>
      <c r="IM201" s="38"/>
      <c r="IN201" s="38"/>
      <c r="IO201" s="38"/>
      <c r="IP201" s="38"/>
      <c r="IQ201" s="38"/>
      <c r="IR201" s="38"/>
    </row>
    <row r="202" spans="1:252" s="39" customFormat="1" ht="12.75" customHeight="1">
      <c r="A202" s="97" t="s">
        <v>207</v>
      </c>
      <c r="B202" s="128"/>
      <c r="C202" s="128"/>
      <c r="D202" s="128"/>
      <c r="E202" s="129"/>
      <c r="F202" s="265"/>
      <c r="G202" s="266"/>
      <c r="H202" s="258"/>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c r="ER202" s="41"/>
      <c r="ES202" s="41"/>
      <c r="ET202" s="41"/>
      <c r="EU202" s="41"/>
      <c r="EV202" s="41"/>
      <c r="EW202" s="41"/>
      <c r="EX202" s="41"/>
      <c r="EY202" s="41"/>
      <c r="EZ202" s="41"/>
      <c r="FA202" s="41"/>
      <c r="FB202" s="41"/>
      <c r="FC202" s="41"/>
      <c r="FD202" s="41"/>
      <c r="FE202" s="41"/>
      <c r="FF202" s="41"/>
      <c r="FG202" s="41"/>
      <c r="FH202" s="41"/>
      <c r="FI202" s="41"/>
      <c r="FJ202" s="41"/>
      <c r="FK202" s="41"/>
      <c r="FL202" s="41"/>
      <c r="FM202" s="41"/>
      <c r="FN202" s="41"/>
      <c r="FO202" s="41"/>
      <c r="FP202" s="41"/>
      <c r="FQ202" s="41"/>
      <c r="FR202" s="41"/>
      <c r="FS202" s="41"/>
      <c r="FT202" s="41"/>
      <c r="FU202" s="38"/>
      <c r="FV202" s="38"/>
      <c r="FW202" s="38"/>
      <c r="FX202" s="38"/>
      <c r="FY202" s="38"/>
      <c r="FZ202" s="38"/>
      <c r="GA202" s="38"/>
      <c r="GB202" s="38"/>
      <c r="GC202" s="38"/>
      <c r="GD202" s="38"/>
      <c r="GE202" s="38"/>
      <c r="GF202" s="38"/>
      <c r="GG202" s="38"/>
      <c r="GH202" s="38"/>
      <c r="GI202" s="38"/>
      <c r="GJ202" s="38"/>
      <c r="GK202" s="38"/>
      <c r="GL202" s="38"/>
      <c r="GM202" s="38"/>
      <c r="GN202" s="38"/>
      <c r="GO202" s="38"/>
      <c r="GP202" s="38"/>
      <c r="GQ202" s="38"/>
      <c r="GR202" s="38"/>
      <c r="GS202" s="38"/>
      <c r="GT202" s="38"/>
      <c r="GU202" s="38"/>
      <c r="GV202" s="38"/>
      <c r="GW202" s="38"/>
      <c r="GX202" s="38"/>
      <c r="GY202" s="38"/>
      <c r="GZ202" s="38"/>
      <c r="HA202" s="38"/>
      <c r="HB202" s="38"/>
      <c r="HC202" s="38"/>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c r="IA202" s="38"/>
      <c r="IB202" s="38"/>
      <c r="IC202" s="38"/>
      <c r="ID202" s="38"/>
      <c r="IE202" s="38"/>
      <c r="IF202" s="38"/>
      <c r="IG202" s="38"/>
      <c r="IH202" s="38"/>
      <c r="II202" s="38"/>
      <c r="IJ202" s="38"/>
      <c r="IK202" s="38"/>
      <c r="IL202" s="38"/>
      <c r="IM202" s="38"/>
      <c r="IN202" s="38"/>
      <c r="IO202" s="38"/>
      <c r="IP202" s="38"/>
      <c r="IQ202" s="38"/>
      <c r="IR202" s="38"/>
    </row>
    <row r="203" spans="1:9" s="32" customFormat="1" ht="15">
      <c r="A203" s="245" t="s">
        <v>340</v>
      </c>
      <c r="B203" s="245"/>
      <c r="C203" s="245"/>
      <c r="D203" s="245"/>
      <c r="E203" s="245"/>
      <c r="F203" s="149" t="s">
        <v>371</v>
      </c>
      <c r="G203" s="152"/>
      <c r="H203" s="153"/>
      <c r="I203" s="134"/>
    </row>
    <row r="204" spans="1:9" s="32" customFormat="1" ht="15">
      <c r="A204" s="245" t="s">
        <v>342</v>
      </c>
      <c r="B204" s="245"/>
      <c r="C204" s="245"/>
      <c r="D204" s="245"/>
      <c r="E204" s="245"/>
      <c r="F204" s="245"/>
      <c r="G204" s="245"/>
      <c r="H204" s="245"/>
      <c r="I204" s="134"/>
    </row>
    <row r="205" spans="1:91" s="46" customFormat="1" ht="40.5" customHeight="1">
      <c r="A205" s="245" t="s">
        <v>495</v>
      </c>
      <c r="B205" s="245"/>
      <c r="C205" s="245"/>
      <c r="D205" s="245"/>
      <c r="E205" s="245"/>
      <c r="F205" s="245"/>
      <c r="G205" s="245"/>
      <c r="H205" s="245"/>
      <c r="I205"/>
      <c r="J205"/>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row>
    <row r="206" spans="1:252" ht="12.75" customHeight="1">
      <c r="A206" s="121" t="s">
        <v>208</v>
      </c>
      <c r="B206" s="126"/>
      <c r="C206" s="126"/>
      <c r="D206" s="126"/>
      <c r="E206" s="127"/>
      <c r="F206" s="261" t="s">
        <v>267</v>
      </c>
      <c r="G206" s="262"/>
      <c r="H206" s="256" t="s">
        <v>267</v>
      </c>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41"/>
      <c r="DZ206" s="41"/>
      <c r="EA206" s="41"/>
      <c r="EB206" s="41"/>
      <c r="EC206" s="41"/>
      <c r="ED206" s="41"/>
      <c r="EE206" s="41"/>
      <c r="EF206" s="41"/>
      <c r="EG206" s="41"/>
      <c r="EH206" s="41"/>
      <c r="EI206" s="41"/>
      <c r="EJ206" s="41"/>
      <c r="EK206" s="41"/>
      <c r="EL206" s="41"/>
      <c r="EM206" s="41"/>
      <c r="EN206" s="41"/>
      <c r="EO206" s="41"/>
      <c r="EP206" s="41"/>
      <c r="EQ206" s="41"/>
      <c r="ER206" s="41"/>
      <c r="ES206" s="41"/>
      <c r="ET206" s="41"/>
      <c r="EU206" s="41"/>
      <c r="EV206" s="41"/>
      <c r="EW206" s="41"/>
      <c r="EX206" s="41"/>
      <c r="EY206" s="41"/>
      <c r="EZ206" s="41"/>
      <c r="FA206" s="41"/>
      <c r="FB206" s="41"/>
      <c r="FC206" s="41"/>
      <c r="FD206" s="41"/>
      <c r="FE206" s="41"/>
      <c r="FF206" s="41"/>
      <c r="FG206" s="41"/>
      <c r="FH206" s="41"/>
      <c r="FI206" s="41"/>
      <c r="FJ206" s="41"/>
      <c r="FK206" s="41"/>
      <c r="FL206" s="41"/>
      <c r="FM206" s="41"/>
      <c r="FN206" s="41"/>
      <c r="FO206" s="41"/>
      <c r="FP206" s="41"/>
      <c r="FQ206" s="41"/>
      <c r="FR206" s="41"/>
      <c r="FS206" s="41"/>
      <c r="FT206" s="41"/>
      <c r="FU206" s="38"/>
      <c r="FV206" s="38"/>
      <c r="FW206" s="38"/>
      <c r="FX206" s="38"/>
      <c r="FY206" s="38"/>
      <c r="FZ206" s="38"/>
      <c r="GA206" s="38"/>
      <c r="GB206" s="38"/>
      <c r="GC206" s="38"/>
      <c r="GD206" s="38"/>
      <c r="GE206" s="38"/>
      <c r="GF206" s="38"/>
      <c r="GG206" s="38"/>
      <c r="GH206" s="38"/>
      <c r="GI206" s="38"/>
      <c r="GJ206" s="38"/>
      <c r="GK206" s="38"/>
      <c r="GL206" s="38"/>
      <c r="GM206" s="38"/>
      <c r="GN206" s="38"/>
      <c r="GO206" s="38"/>
      <c r="GP206" s="38"/>
      <c r="GQ206" s="38"/>
      <c r="GR206" s="38"/>
      <c r="GS206" s="38"/>
      <c r="GT206" s="38"/>
      <c r="GU206" s="38"/>
      <c r="GV206" s="38"/>
      <c r="GW206" s="38"/>
      <c r="GX206" s="38"/>
      <c r="GY206" s="38"/>
      <c r="GZ206" s="38"/>
      <c r="HA206" s="38"/>
      <c r="HB206" s="38"/>
      <c r="HC206" s="38"/>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c r="IA206" s="38"/>
      <c r="IB206" s="38"/>
      <c r="IC206" s="38"/>
      <c r="ID206" s="38"/>
      <c r="IE206" s="38"/>
      <c r="IF206" s="38"/>
      <c r="IG206" s="38"/>
      <c r="IH206" s="38"/>
      <c r="II206" s="38"/>
      <c r="IJ206" s="38"/>
      <c r="IK206" s="38"/>
      <c r="IL206" s="38"/>
      <c r="IM206" s="38"/>
      <c r="IN206" s="38"/>
      <c r="IO206" s="38"/>
      <c r="IP206" s="38"/>
      <c r="IQ206" s="38"/>
      <c r="IR206" s="38"/>
    </row>
    <row r="207" spans="1:252" s="39" customFormat="1" ht="12.75" customHeight="1">
      <c r="A207" s="97" t="s">
        <v>209</v>
      </c>
      <c r="B207" s="128"/>
      <c r="C207" s="128"/>
      <c r="D207" s="128"/>
      <c r="E207" s="129"/>
      <c r="F207" s="265"/>
      <c r="G207" s="266"/>
      <c r="H207" s="258"/>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1"/>
      <c r="CR207" s="41"/>
      <c r="CS207" s="41"/>
      <c r="CT207" s="41"/>
      <c r="CU207" s="41"/>
      <c r="CV207" s="41"/>
      <c r="CW207" s="41"/>
      <c r="CX207" s="41"/>
      <c r="CY207" s="41"/>
      <c r="CZ207" s="41"/>
      <c r="DA207" s="41"/>
      <c r="DB207" s="41"/>
      <c r="DC207" s="41"/>
      <c r="DD207" s="41"/>
      <c r="DE207" s="41"/>
      <c r="DF207" s="41"/>
      <c r="DG207" s="41"/>
      <c r="DH207" s="41"/>
      <c r="DI207" s="41"/>
      <c r="DJ207" s="41"/>
      <c r="DK207" s="41"/>
      <c r="DL207" s="41"/>
      <c r="DM207" s="41"/>
      <c r="DN207" s="41"/>
      <c r="DO207" s="41"/>
      <c r="DP207" s="41"/>
      <c r="DQ207" s="41"/>
      <c r="DR207" s="41"/>
      <c r="DS207" s="41"/>
      <c r="DT207" s="41"/>
      <c r="DU207" s="41"/>
      <c r="DV207" s="41"/>
      <c r="DW207" s="41"/>
      <c r="DX207" s="41"/>
      <c r="DY207" s="41"/>
      <c r="DZ207" s="41"/>
      <c r="EA207" s="41"/>
      <c r="EB207" s="41"/>
      <c r="EC207" s="41"/>
      <c r="ED207" s="41"/>
      <c r="EE207" s="41"/>
      <c r="EF207" s="41"/>
      <c r="EG207" s="41"/>
      <c r="EH207" s="41"/>
      <c r="EI207" s="41"/>
      <c r="EJ207" s="41"/>
      <c r="EK207" s="41"/>
      <c r="EL207" s="41"/>
      <c r="EM207" s="41"/>
      <c r="EN207" s="41"/>
      <c r="EO207" s="41"/>
      <c r="EP207" s="41"/>
      <c r="EQ207" s="41"/>
      <c r="ER207" s="41"/>
      <c r="ES207" s="41"/>
      <c r="ET207" s="41"/>
      <c r="EU207" s="41"/>
      <c r="EV207" s="41"/>
      <c r="EW207" s="41"/>
      <c r="EX207" s="41"/>
      <c r="EY207" s="41"/>
      <c r="EZ207" s="41"/>
      <c r="FA207" s="41"/>
      <c r="FB207" s="41"/>
      <c r="FC207" s="41"/>
      <c r="FD207" s="41"/>
      <c r="FE207" s="41"/>
      <c r="FF207" s="41"/>
      <c r="FG207" s="41"/>
      <c r="FH207" s="41"/>
      <c r="FI207" s="41"/>
      <c r="FJ207" s="41"/>
      <c r="FK207" s="41"/>
      <c r="FL207" s="41"/>
      <c r="FM207" s="41"/>
      <c r="FN207" s="41"/>
      <c r="FO207" s="41"/>
      <c r="FP207" s="41"/>
      <c r="FQ207" s="41"/>
      <c r="FR207" s="41"/>
      <c r="FS207" s="41"/>
      <c r="FT207" s="41"/>
      <c r="FU207" s="38"/>
      <c r="FV207" s="38"/>
      <c r="FW207" s="38"/>
      <c r="FX207" s="38"/>
      <c r="FY207" s="38"/>
      <c r="FZ207" s="38"/>
      <c r="GA207" s="38"/>
      <c r="GB207" s="38"/>
      <c r="GC207" s="38"/>
      <c r="GD207" s="38"/>
      <c r="GE207" s="38"/>
      <c r="GF207" s="38"/>
      <c r="GG207" s="38"/>
      <c r="GH207" s="38"/>
      <c r="GI207" s="38"/>
      <c r="GJ207" s="38"/>
      <c r="GK207" s="38"/>
      <c r="GL207" s="38"/>
      <c r="GM207" s="38"/>
      <c r="GN207" s="38"/>
      <c r="GO207" s="38"/>
      <c r="GP207" s="38"/>
      <c r="GQ207" s="38"/>
      <c r="GR207" s="38"/>
      <c r="GS207" s="38"/>
      <c r="GT207" s="38"/>
      <c r="GU207" s="38"/>
      <c r="GV207" s="38"/>
      <c r="GW207" s="38"/>
      <c r="GX207" s="38"/>
      <c r="GY207" s="38"/>
      <c r="GZ207" s="38"/>
      <c r="HA207" s="38"/>
      <c r="HB207" s="38"/>
      <c r="HC207" s="38"/>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c r="IA207" s="38"/>
      <c r="IB207" s="38"/>
      <c r="IC207" s="38"/>
      <c r="ID207" s="38"/>
      <c r="IE207" s="38"/>
      <c r="IF207" s="38"/>
      <c r="IG207" s="38"/>
      <c r="IH207" s="38"/>
      <c r="II207" s="38"/>
      <c r="IJ207" s="38"/>
      <c r="IK207" s="38"/>
      <c r="IL207" s="38"/>
      <c r="IM207" s="38"/>
      <c r="IN207" s="38"/>
      <c r="IO207" s="38"/>
      <c r="IP207" s="38"/>
      <c r="IQ207" s="38"/>
      <c r="IR207" s="38"/>
    </row>
    <row r="208" spans="1:9" s="32" customFormat="1" ht="15">
      <c r="A208" s="245" t="s">
        <v>340</v>
      </c>
      <c r="B208" s="245"/>
      <c r="C208" s="245"/>
      <c r="D208" s="245"/>
      <c r="E208" s="245"/>
      <c r="F208" s="149" t="s">
        <v>371</v>
      </c>
      <c r="G208" s="152"/>
      <c r="H208" s="153"/>
      <c r="I208" s="134"/>
    </row>
    <row r="209" spans="1:9" s="32" customFormat="1" ht="15">
      <c r="A209" s="245" t="s">
        <v>342</v>
      </c>
      <c r="B209" s="245"/>
      <c r="C209" s="245"/>
      <c r="D209" s="245"/>
      <c r="E209" s="245"/>
      <c r="F209" s="245"/>
      <c r="G209" s="245"/>
      <c r="H209" s="245"/>
      <c r="I209" s="134"/>
    </row>
    <row r="210" spans="1:91" s="46" customFormat="1" ht="40.5" customHeight="1">
      <c r="A210" s="245" t="s">
        <v>495</v>
      </c>
      <c r="B210" s="245"/>
      <c r="C210" s="245"/>
      <c r="D210" s="245"/>
      <c r="E210" s="245"/>
      <c r="F210" s="245"/>
      <c r="G210" s="245"/>
      <c r="H210" s="245"/>
      <c r="I210"/>
      <c r="J210"/>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row>
    <row r="211" spans="1:252" ht="12.75" customHeight="1">
      <c r="A211" s="67" t="s">
        <v>58</v>
      </c>
      <c r="B211" s="130"/>
      <c r="C211" s="130"/>
      <c r="D211" s="130"/>
      <c r="E211" s="133"/>
      <c r="F211" s="261" t="s">
        <v>267</v>
      </c>
      <c r="G211" s="262"/>
      <c r="H211" s="256" t="s">
        <v>267</v>
      </c>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c r="CP211" s="41"/>
      <c r="CQ211" s="41"/>
      <c r="CR211" s="41"/>
      <c r="CS211" s="41"/>
      <c r="CT211" s="41"/>
      <c r="CU211" s="41"/>
      <c r="CV211" s="41"/>
      <c r="CW211" s="41"/>
      <c r="CX211" s="41"/>
      <c r="CY211" s="41"/>
      <c r="CZ211" s="41"/>
      <c r="DA211" s="41"/>
      <c r="DB211" s="41"/>
      <c r="DC211" s="41"/>
      <c r="DD211" s="41"/>
      <c r="DE211" s="41"/>
      <c r="DF211" s="41"/>
      <c r="DG211" s="41"/>
      <c r="DH211" s="41"/>
      <c r="DI211" s="41"/>
      <c r="DJ211" s="41"/>
      <c r="DK211" s="41"/>
      <c r="DL211" s="41"/>
      <c r="DM211" s="41"/>
      <c r="DN211" s="41"/>
      <c r="DO211" s="41"/>
      <c r="DP211" s="41"/>
      <c r="DQ211" s="41"/>
      <c r="DR211" s="41"/>
      <c r="DS211" s="41"/>
      <c r="DT211" s="41"/>
      <c r="DU211" s="41"/>
      <c r="DV211" s="41"/>
      <c r="DW211" s="41"/>
      <c r="DX211" s="41"/>
      <c r="DY211" s="41"/>
      <c r="DZ211" s="41"/>
      <c r="EA211" s="41"/>
      <c r="EB211" s="41"/>
      <c r="EC211" s="41"/>
      <c r="ED211" s="41"/>
      <c r="EE211" s="41"/>
      <c r="EF211" s="41"/>
      <c r="EG211" s="41"/>
      <c r="EH211" s="41"/>
      <c r="EI211" s="41"/>
      <c r="EJ211" s="41"/>
      <c r="EK211" s="41"/>
      <c r="EL211" s="41"/>
      <c r="EM211" s="41"/>
      <c r="EN211" s="41"/>
      <c r="EO211" s="41"/>
      <c r="EP211" s="41"/>
      <c r="EQ211" s="41"/>
      <c r="ER211" s="41"/>
      <c r="ES211" s="41"/>
      <c r="ET211" s="41"/>
      <c r="EU211" s="41"/>
      <c r="EV211" s="41"/>
      <c r="EW211" s="41"/>
      <c r="EX211" s="41"/>
      <c r="EY211" s="41"/>
      <c r="EZ211" s="41"/>
      <c r="FA211" s="41"/>
      <c r="FB211" s="41"/>
      <c r="FC211" s="41"/>
      <c r="FD211" s="41"/>
      <c r="FE211" s="41"/>
      <c r="FF211" s="41"/>
      <c r="FG211" s="41"/>
      <c r="FH211" s="41"/>
      <c r="FI211" s="41"/>
      <c r="FJ211" s="41"/>
      <c r="FK211" s="41"/>
      <c r="FL211" s="41"/>
      <c r="FM211" s="41"/>
      <c r="FN211" s="41"/>
      <c r="FO211" s="41"/>
      <c r="FP211" s="41"/>
      <c r="FQ211" s="41"/>
      <c r="FR211" s="41"/>
      <c r="FS211" s="41"/>
      <c r="FT211" s="41"/>
      <c r="FU211" s="38"/>
      <c r="FV211" s="38"/>
      <c r="FW211" s="38"/>
      <c r="FX211" s="38"/>
      <c r="FY211" s="38"/>
      <c r="FZ211" s="38"/>
      <c r="GA211" s="38"/>
      <c r="GB211" s="38"/>
      <c r="GC211" s="38"/>
      <c r="GD211" s="38"/>
      <c r="GE211" s="38"/>
      <c r="GF211" s="38"/>
      <c r="GG211" s="38"/>
      <c r="GH211" s="38"/>
      <c r="GI211" s="38"/>
      <c r="GJ211" s="38"/>
      <c r="GK211" s="38"/>
      <c r="GL211" s="38"/>
      <c r="GM211" s="38"/>
      <c r="GN211" s="38"/>
      <c r="GO211" s="38"/>
      <c r="GP211" s="38"/>
      <c r="GQ211" s="38"/>
      <c r="GR211" s="38"/>
      <c r="GS211" s="38"/>
      <c r="GT211" s="38"/>
      <c r="GU211" s="38"/>
      <c r="GV211" s="38"/>
      <c r="GW211" s="38"/>
      <c r="GX211" s="38"/>
      <c r="GY211" s="38"/>
      <c r="GZ211" s="38"/>
      <c r="HA211" s="38"/>
      <c r="HB211" s="38"/>
      <c r="HC211" s="38"/>
      <c r="HD211" s="38"/>
      <c r="HE211" s="38"/>
      <c r="HF211" s="38"/>
      <c r="HG211" s="38"/>
      <c r="HH211" s="38"/>
      <c r="HI211" s="38"/>
      <c r="HJ211" s="38"/>
      <c r="HK211" s="38"/>
      <c r="HL211" s="38"/>
      <c r="HM211" s="38"/>
      <c r="HN211" s="38"/>
      <c r="HO211" s="38"/>
      <c r="HP211" s="38"/>
      <c r="HQ211" s="38"/>
      <c r="HR211" s="38"/>
      <c r="HS211" s="38"/>
      <c r="HT211" s="38"/>
      <c r="HU211" s="38"/>
      <c r="HV211" s="38"/>
      <c r="HW211" s="38"/>
      <c r="HX211" s="38"/>
      <c r="HY211" s="38"/>
      <c r="HZ211" s="38"/>
      <c r="IA211" s="38"/>
      <c r="IB211" s="38"/>
      <c r="IC211" s="38"/>
      <c r="ID211" s="38"/>
      <c r="IE211" s="38"/>
      <c r="IF211" s="38"/>
      <c r="IG211" s="38"/>
      <c r="IH211" s="38"/>
      <c r="II211" s="38"/>
      <c r="IJ211" s="38"/>
      <c r="IK211" s="38"/>
      <c r="IL211" s="38"/>
      <c r="IM211" s="38"/>
      <c r="IN211" s="38"/>
      <c r="IO211" s="38"/>
      <c r="IP211" s="38"/>
      <c r="IQ211" s="38"/>
      <c r="IR211" s="38"/>
    </row>
    <row r="212" spans="1:252" ht="12.75" customHeight="1">
      <c r="A212" s="121" t="s">
        <v>210</v>
      </c>
      <c r="B212" s="126"/>
      <c r="C212" s="126"/>
      <c r="D212" s="126"/>
      <c r="E212" s="127"/>
      <c r="F212" s="263"/>
      <c r="G212" s="264"/>
      <c r="H212" s="257"/>
      <c r="BT212" s="41"/>
      <c r="BU212" s="41"/>
      <c r="BV212" s="41"/>
      <c r="BW212" s="41"/>
      <c r="BX212" s="41"/>
      <c r="BY212" s="41"/>
      <c r="BZ212" s="41"/>
      <c r="CA212" s="41"/>
      <c r="CB212" s="41"/>
      <c r="CC212" s="41"/>
      <c r="CD212" s="41"/>
      <c r="CE212" s="41"/>
      <c r="CF212" s="41"/>
      <c r="CG212" s="41"/>
      <c r="CH212" s="41"/>
      <c r="CI212" s="41"/>
      <c r="CJ212" s="41"/>
      <c r="CK212" s="41"/>
      <c r="CL212" s="41"/>
      <c r="CM212" s="41"/>
      <c r="CN212" s="41"/>
      <c r="CO212" s="41"/>
      <c r="CP212" s="41"/>
      <c r="CQ212" s="41"/>
      <c r="CR212" s="41"/>
      <c r="CS212" s="41"/>
      <c r="CT212" s="41"/>
      <c r="CU212" s="41"/>
      <c r="CV212" s="41"/>
      <c r="CW212" s="41"/>
      <c r="CX212" s="41"/>
      <c r="CY212" s="41"/>
      <c r="CZ212" s="41"/>
      <c r="DA212" s="41"/>
      <c r="DB212" s="41"/>
      <c r="DC212" s="41"/>
      <c r="DD212" s="41"/>
      <c r="DE212" s="41"/>
      <c r="DF212" s="41"/>
      <c r="DG212" s="41"/>
      <c r="DH212" s="41"/>
      <c r="DI212" s="41"/>
      <c r="DJ212" s="41"/>
      <c r="DK212" s="41"/>
      <c r="DL212" s="41"/>
      <c r="DM212" s="41"/>
      <c r="DN212" s="41"/>
      <c r="DO212" s="41"/>
      <c r="DP212" s="41"/>
      <c r="DQ212" s="41"/>
      <c r="DR212" s="41"/>
      <c r="DS212" s="41"/>
      <c r="DT212" s="41"/>
      <c r="DU212" s="41"/>
      <c r="DV212" s="41"/>
      <c r="DW212" s="41"/>
      <c r="DX212" s="41"/>
      <c r="DY212" s="41"/>
      <c r="DZ212" s="41"/>
      <c r="EA212" s="41"/>
      <c r="EB212" s="41"/>
      <c r="EC212" s="41"/>
      <c r="ED212" s="41"/>
      <c r="EE212" s="41"/>
      <c r="EF212" s="41"/>
      <c r="EG212" s="41"/>
      <c r="EH212" s="41"/>
      <c r="EI212" s="41"/>
      <c r="EJ212" s="41"/>
      <c r="EK212" s="41"/>
      <c r="EL212" s="41"/>
      <c r="EM212" s="41"/>
      <c r="EN212" s="41"/>
      <c r="EO212" s="41"/>
      <c r="EP212" s="41"/>
      <c r="EQ212" s="41"/>
      <c r="ER212" s="41"/>
      <c r="ES212" s="41"/>
      <c r="ET212" s="41"/>
      <c r="EU212" s="41"/>
      <c r="EV212" s="41"/>
      <c r="EW212" s="41"/>
      <c r="EX212" s="41"/>
      <c r="EY212" s="41"/>
      <c r="EZ212" s="41"/>
      <c r="FA212" s="41"/>
      <c r="FB212" s="41"/>
      <c r="FC212" s="41"/>
      <c r="FD212" s="41"/>
      <c r="FE212" s="41"/>
      <c r="FF212" s="41"/>
      <c r="FG212" s="41"/>
      <c r="FH212" s="41"/>
      <c r="FI212" s="41"/>
      <c r="FJ212" s="41"/>
      <c r="FK212" s="41"/>
      <c r="FL212" s="41"/>
      <c r="FM212" s="41"/>
      <c r="FN212" s="41"/>
      <c r="FO212" s="41"/>
      <c r="FP212" s="41"/>
      <c r="FQ212" s="41"/>
      <c r="FR212" s="41"/>
      <c r="FS212" s="41"/>
      <c r="FT212" s="41"/>
      <c r="FU212" s="38"/>
      <c r="FV212" s="38"/>
      <c r="FW212" s="38"/>
      <c r="FX212" s="38"/>
      <c r="FY212" s="38"/>
      <c r="FZ212" s="38"/>
      <c r="GA212" s="38"/>
      <c r="GB212" s="38"/>
      <c r="GC212" s="38"/>
      <c r="GD212" s="38"/>
      <c r="GE212" s="38"/>
      <c r="GF212" s="38"/>
      <c r="GG212" s="38"/>
      <c r="GH212" s="38"/>
      <c r="GI212" s="38"/>
      <c r="GJ212" s="38"/>
      <c r="GK212" s="38"/>
      <c r="GL212" s="38"/>
      <c r="GM212" s="38"/>
      <c r="GN212" s="38"/>
      <c r="GO212" s="38"/>
      <c r="GP212" s="38"/>
      <c r="GQ212" s="38"/>
      <c r="GR212" s="38"/>
      <c r="GS212" s="38"/>
      <c r="GT212" s="38"/>
      <c r="GU212" s="38"/>
      <c r="GV212" s="38"/>
      <c r="GW212" s="38"/>
      <c r="GX212" s="38"/>
      <c r="GY212" s="38"/>
      <c r="GZ212" s="38"/>
      <c r="HA212" s="38"/>
      <c r="HB212" s="38"/>
      <c r="HC212" s="38"/>
      <c r="HD212" s="38"/>
      <c r="HE212" s="38"/>
      <c r="HF212" s="38"/>
      <c r="HG212" s="38"/>
      <c r="HH212" s="38"/>
      <c r="HI212" s="38"/>
      <c r="HJ212" s="38"/>
      <c r="HK212" s="38"/>
      <c r="HL212" s="38"/>
      <c r="HM212" s="38"/>
      <c r="HN212" s="38"/>
      <c r="HO212" s="38"/>
      <c r="HP212" s="38"/>
      <c r="HQ212" s="38"/>
      <c r="HR212" s="38"/>
      <c r="HS212" s="38"/>
      <c r="HT212" s="38"/>
      <c r="HU212" s="38"/>
      <c r="HV212" s="38"/>
      <c r="HW212" s="38"/>
      <c r="HX212" s="38"/>
      <c r="HY212" s="38"/>
      <c r="HZ212" s="38"/>
      <c r="IA212" s="38"/>
      <c r="IB212" s="38"/>
      <c r="IC212" s="38"/>
      <c r="ID212" s="38"/>
      <c r="IE212" s="38"/>
      <c r="IF212" s="38"/>
      <c r="IG212" s="38"/>
      <c r="IH212" s="38"/>
      <c r="II212" s="38"/>
      <c r="IJ212" s="38"/>
      <c r="IK212" s="38"/>
      <c r="IL212" s="38"/>
      <c r="IM212" s="38"/>
      <c r="IN212" s="38"/>
      <c r="IO212" s="38"/>
      <c r="IP212" s="38"/>
      <c r="IQ212" s="38"/>
      <c r="IR212" s="38"/>
    </row>
    <row r="213" spans="1:252" ht="12.75" customHeight="1">
      <c r="A213" s="121" t="s">
        <v>211</v>
      </c>
      <c r="B213" s="126"/>
      <c r="C213" s="126"/>
      <c r="D213" s="126"/>
      <c r="E213" s="127"/>
      <c r="F213" s="263"/>
      <c r="G213" s="264"/>
      <c r="H213" s="257"/>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1"/>
      <c r="CR213" s="41"/>
      <c r="CS213" s="41"/>
      <c r="CT213" s="41"/>
      <c r="CU213" s="41"/>
      <c r="CV213" s="41"/>
      <c r="CW213" s="41"/>
      <c r="CX213" s="41"/>
      <c r="CY213" s="41"/>
      <c r="CZ213" s="41"/>
      <c r="DA213" s="41"/>
      <c r="DB213" s="41"/>
      <c r="DC213" s="41"/>
      <c r="DD213" s="41"/>
      <c r="DE213" s="41"/>
      <c r="DF213" s="41"/>
      <c r="DG213" s="41"/>
      <c r="DH213" s="41"/>
      <c r="DI213" s="41"/>
      <c r="DJ213" s="41"/>
      <c r="DK213" s="41"/>
      <c r="DL213" s="41"/>
      <c r="DM213" s="41"/>
      <c r="DN213" s="41"/>
      <c r="DO213" s="41"/>
      <c r="DP213" s="41"/>
      <c r="DQ213" s="41"/>
      <c r="DR213" s="41"/>
      <c r="DS213" s="41"/>
      <c r="DT213" s="41"/>
      <c r="DU213" s="41"/>
      <c r="DV213" s="41"/>
      <c r="DW213" s="41"/>
      <c r="DX213" s="41"/>
      <c r="DY213" s="41"/>
      <c r="DZ213" s="41"/>
      <c r="EA213" s="41"/>
      <c r="EB213" s="41"/>
      <c r="EC213" s="41"/>
      <c r="ED213" s="41"/>
      <c r="EE213" s="41"/>
      <c r="EF213" s="41"/>
      <c r="EG213" s="41"/>
      <c r="EH213" s="41"/>
      <c r="EI213" s="41"/>
      <c r="EJ213" s="41"/>
      <c r="EK213" s="41"/>
      <c r="EL213" s="41"/>
      <c r="EM213" s="41"/>
      <c r="EN213" s="41"/>
      <c r="EO213" s="41"/>
      <c r="EP213" s="41"/>
      <c r="EQ213" s="41"/>
      <c r="ER213" s="41"/>
      <c r="ES213" s="41"/>
      <c r="ET213" s="41"/>
      <c r="EU213" s="41"/>
      <c r="EV213" s="41"/>
      <c r="EW213" s="41"/>
      <c r="EX213" s="41"/>
      <c r="EY213" s="41"/>
      <c r="EZ213" s="41"/>
      <c r="FA213" s="41"/>
      <c r="FB213" s="41"/>
      <c r="FC213" s="41"/>
      <c r="FD213" s="41"/>
      <c r="FE213" s="41"/>
      <c r="FF213" s="41"/>
      <c r="FG213" s="41"/>
      <c r="FH213" s="41"/>
      <c r="FI213" s="41"/>
      <c r="FJ213" s="41"/>
      <c r="FK213" s="41"/>
      <c r="FL213" s="41"/>
      <c r="FM213" s="41"/>
      <c r="FN213" s="41"/>
      <c r="FO213" s="41"/>
      <c r="FP213" s="41"/>
      <c r="FQ213" s="41"/>
      <c r="FR213" s="41"/>
      <c r="FS213" s="41"/>
      <c r="FT213" s="41"/>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c r="HO213" s="38"/>
      <c r="HP213" s="38"/>
      <c r="HQ213" s="38"/>
      <c r="HR213" s="38"/>
      <c r="HS213" s="38"/>
      <c r="HT213" s="38"/>
      <c r="HU213" s="38"/>
      <c r="HV213" s="38"/>
      <c r="HW213" s="38"/>
      <c r="HX213" s="38"/>
      <c r="HY213" s="38"/>
      <c r="HZ213" s="38"/>
      <c r="IA213" s="38"/>
      <c r="IB213" s="38"/>
      <c r="IC213" s="38"/>
      <c r="ID213" s="38"/>
      <c r="IE213" s="38"/>
      <c r="IF213" s="38"/>
      <c r="IG213" s="38"/>
      <c r="IH213" s="38"/>
      <c r="II213" s="38"/>
      <c r="IJ213" s="38"/>
      <c r="IK213" s="38"/>
      <c r="IL213" s="38"/>
      <c r="IM213" s="38"/>
      <c r="IN213" s="38"/>
      <c r="IO213" s="38"/>
      <c r="IP213" s="38"/>
      <c r="IQ213" s="38"/>
      <c r="IR213" s="38"/>
    </row>
    <row r="214" spans="1:252" ht="12.75" customHeight="1">
      <c r="A214" s="121" t="s">
        <v>212</v>
      </c>
      <c r="B214" s="126"/>
      <c r="C214" s="126"/>
      <c r="D214" s="126"/>
      <c r="E214" s="127"/>
      <c r="F214" s="263"/>
      <c r="G214" s="264"/>
      <c r="H214" s="257"/>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41"/>
      <c r="DZ214" s="41"/>
      <c r="EA214" s="41"/>
      <c r="EB214" s="41"/>
      <c r="EC214" s="41"/>
      <c r="ED214" s="41"/>
      <c r="EE214" s="41"/>
      <c r="EF214" s="41"/>
      <c r="EG214" s="41"/>
      <c r="EH214" s="41"/>
      <c r="EI214" s="41"/>
      <c r="EJ214" s="41"/>
      <c r="EK214" s="41"/>
      <c r="EL214" s="41"/>
      <c r="EM214" s="41"/>
      <c r="EN214" s="41"/>
      <c r="EO214" s="41"/>
      <c r="EP214" s="41"/>
      <c r="EQ214" s="41"/>
      <c r="ER214" s="41"/>
      <c r="ES214" s="41"/>
      <c r="ET214" s="41"/>
      <c r="EU214" s="41"/>
      <c r="EV214" s="41"/>
      <c r="EW214" s="41"/>
      <c r="EX214" s="41"/>
      <c r="EY214" s="41"/>
      <c r="EZ214" s="41"/>
      <c r="FA214" s="41"/>
      <c r="FB214" s="41"/>
      <c r="FC214" s="41"/>
      <c r="FD214" s="41"/>
      <c r="FE214" s="41"/>
      <c r="FF214" s="41"/>
      <c r="FG214" s="41"/>
      <c r="FH214" s="41"/>
      <c r="FI214" s="41"/>
      <c r="FJ214" s="41"/>
      <c r="FK214" s="41"/>
      <c r="FL214" s="41"/>
      <c r="FM214" s="41"/>
      <c r="FN214" s="41"/>
      <c r="FO214" s="41"/>
      <c r="FP214" s="41"/>
      <c r="FQ214" s="41"/>
      <c r="FR214" s="41"/>
      <c r="FS214" s="41"/>
      <c r="FT214" s="41"/>
      <c r="FU214" s="38"/>
      <c r="FV214" s="38"/>
      <c r="FW214" s="38"/>
      <c r="FX214" s="38"/>
      <c r="FY214" s="38"/>
      <c r="FZ214" s="38"/>
      <c r="GA214" s="38"/>
      <c r="GB214" s="38"/>
      <c r="GC214" s="38"/>
      <c r="GD214" s="38"/>
      <c r="GE214" s="38"/>
      <c r="GF214" s="38"/>
      <c r="GG214" s="38"/>
      <c r="GH214" s="38"/>
      <c r="GI214" s="38"/>
      <c r="GJ214" s="38"/>
      <c r="GK214" s="38"/>
      <c r="GL214" s="38"/>
      <c r="GM214" s="38"/>
      <c r="GN214" s="38"/>
      <c r="GO214" s="38"/>
      <c r="GP214" s="38"/>
      <c r="GQ214" s="38"/>
      <c r="GR214" s="38"/>
      <c r="GS214" s="38"/>
      <c r="GT214" s="38"/>
      <c r="GU214" s="38"/>
      <c r="GV214" s="38"/>
      <c r="GW214" s="38"/>
      <c r="GX214" s="38"/>
      <c r="GY214" s="38"/>
      <c r="GZ214" s="38"/>
      <c r="HA214" s="38"/>
      <c r="HB214" s="38"/>
      <c r="HC214" s="38"/>
      <c r="HD214" s="38"/>
      <c r="HE214" s="38"/>
      <c r="HF214" s="38"/>
      <c r="HG214" s="38"/>
      <c r="HH214" s="38"/>
      <c r="HI214" s="38"/>
      <c r="HJ214" s="38"/>
      <c r="HK214" s="38"/>
      <c r="HL214" s="38"/>
      <c r="HM214" s="38"/>
      <c r="HN214" s="38"/>
      <c r="HO214" s="38"/>
      <c r="HP214" s="38"/>
      <c r="HQ214" s="38"/>
      <c r="HR214" s="38"/>
      <c r="HS214" s="38"/>
      <c r="HT214" s="38"/>
      <c r="HU214" s="38"/>
      <c r="HV214" s="38"/>
      <c r="HW214" s="38"/>
      <c r="HX214" s="38"/>
      <c r="HY214" s="38"/>
      <c r="HZ214" s="38"/>
      <c r="IA214" s="38"/>
      <c r="IB214" s="38"/>
      <c r="IC214" s="38"/>
      <c r="ID214" s="38"/>
      <c r="IE214" s="38"/>
      <c r="IF214" s="38"/>
      <c r="IG214" s="38"/>
      <c r="IH214" s="38"/>
      <c r="II214" s="38"/>
      <c r="IJ214" s="38"/>
      <c r="IK214" s="38"/>
      <c r="IL214" s="38"/>
      <c r="IM214" s="38"/>
      <c r="IN214" s="38"/>
      <c r="IO214" s="38"/>
      <c r="IP214" s="38"/>
      <c r="IQ214" s="38"/>
      <c r="IR214" s="38"/>
    </row>
    <row r="215" spans="1:252" ht="12.75" customHeight="1">
      <c r="A215" s="121" t="s">
        <v>213</v>
      </c>
      <c r="B215" s="126"/>
      <c r="C215" s="126"/>
      <c r="D215" s="126"/>
      <c r="E215" s="127"/>
      <c r="F215" s="263"/>
      <c r="G215" s="264"/>
      <c r="H215" s="257"/>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s="41"/>
      <c r="DC215" s="41"/>
      <c r="DD215" s="41"/>
      <c r="DE215" s="41"/>
      <c r="DF215" s="41"/>
      <c r="DG215" s="41"/>
      <c r="DH215" s="41"/>
      <c r="DI215" s="41"/>
      <c r="DJ215" s="41"/>
      <c r="DK215" s="41"/>
      <c r="DL215" s="41"/>
      <c r="DM215" s="41"/>
      <c r="DN215" s="41"/>
      <c r="DO215" s="41"/>
      <c r="DP215" s="41"/>
      <c r="DQ215" s="41"/>
      <c r="DR215" s="41"/>
      <c r="DS215" s="41"/>
      <c r="DT215" s="41"/>
      <c r="DU215" s="41"/>
      <c r="DV215" s="41"/>
      <c r="DW215" s="41"/>
      <c r="DX215" s="41"/>
      <c r="DY215" s="41"/>
      <c r="DZ215" s="41"/>
      <c r="EA215" s="41"/>
      <c r="EB215" s="41"/>
      <c r="EC215" s="41"/>
      <c r="ED215" s="41"/>
      <c r="EE215" s="41"/>
      <c r="EF215" s="41"/>
      <c r="EG215" s="41"/>
      <c r="EH215" s="41"/>
      <c r="EI215" s="41"/>
      <c r="EJ215" s="41"/>
      <c r="EK215" s="41"/>
      <c r="EL215" s="41"/>
      <c r="EM215" s="41"/>
      <c r="EN215" s="41"/>
      <c r="EO215" s="41"/>
      <c r="EP215" s="41"/>
      <c r="EQ215" s="41"/>
      <c r="ER215" s="41"/>
      <c r="ES215" s="41"/>
      <c r="ET215" s="41"/>
      <c r="EU215" s="41"/>
      <c r="EV215" s="41"/>
      <c r="EW215" s="41"/>
      <c r="EX215" s="41"/>
      <c r="EY215" s="41"/>
      <c r="EZ215" s="41"/>
      <c r="FA215" s="41"/>
      <c r="FB215" s="41"/>
      <c r="FC215" s="41"/>
      <c r="FD215" s="41"/>
      <c r="FE215" s="41"/>
      <c r="FF215" s="41"/>
      <c r="FG215" s="41"/>
      <c r="FH215" s="41"/>
      <c r="FI215" s="41"/>
      <c r="FJ215" s="41"/>
      <c r="FK215" s="41"/>
      <c r="FL215" s="41"/>
      <c r="FM215" s="41"/>
      <c r="FN215" s="41"/>
      <c r="FO215" s="41"/>
      <c r="FP215" s="41"/>
      <c r="FQ215" s="41"/>
      <c r="FR215" s="41"/>
      <c r="FS215" s="41"/>
      <c r="FT215" s="41"/>
      <c r="FU215" s="38"/>
      <c r="FV215" s="38"/>
      <c r="FW215" s="38"/>
      <c r="FX215" s="38"/>
      <c r="FY215" s="38"/>
      <c r="FZ215" s="38"/>
      <c r="GA215" s="38"/>
      <c r="GB215" s="38"/>
      <c r="GC215" s="38"/>
      <c r="GD215" s="38"/>
      <c r="GE215" s="38"/>
      <c r="GF215" s="38"/>
      <c r="GG215" s="38"/>
      <c r="GH215" s="38"/>
      <c r="GI215" s="38"/>
      <c r="GJ215" s="38"/>
      <c r="GK215" s="38"/>
      <c r="GL215" s="38"/>
      <c r="GM215" s="38"/>
      <c r="GN215" s="38"/>
      <c r="GO215" s="38"/>
      <c r="GP215" s="38"/>
      <c r="GQ215" s="38"/>
      <c r="GR215" s="38"/>
      <c r="GS215" s="38"/>
      <c r="GT215" s="38"/>
      <c r="GU215" s="38"/>
      <c r="GV215" s="38"/>
      <c r="GW215" s="38"/>
      <c r="GX215" s="38"/>
      <c r="GY215" s="38"/>
      <c r="GZ215" s="38"/>
      <c r="HA215" s="38"/>
      <c r="HB215" s="38"/>
      <c r="HC215" s="38"/>
      <c r="HD215" s="38"/>
      <c r="HE215" s="38"/>
      <c r="HF215" s="38"/>
      <c r="HG215" s="38"/>
      <c r="HH215" s="38"/>
      <c r="HI215" s="38"/>
      <c r="HJ215" s="38"/>
      <c r="HK215" s="38"/>
      <c r="HL215" s="38"/>
      <c r="HM215" s="38"/>
      <c r="HN215" s="38"/>
      <c r="HO215" s="38"/>
      <c r="HP215" s="38"/>
      <c r="HQ215" s="38"/>
      <c r="HR215" s="38"/>
      <c r="HS215" s="38"/>
      <c r="HT215" s="38"/>
      <c r="HU215" s="38"/>
      <c r="HV215" s="38"/>
      <c r="HW215" s="38"/>
      <c r="HX215" s="38"/>
      <c r="HY215" s="38"/>
      <c r="HZ215" s="38"/>
      <c r="IA215" s="38"/>
      <c r="IB215" s="38"/>
      <c r="IC215" s="38"/>
      <c r="ID215" s="38"/>
      <c r="IE215" s="38"/>
      <c r="IF215" s="38"/>
      <c r="IG215" s="38"/>
      <c r="IH215" s="38"/>
      <c r="II215" s="38"/>
      <c r="IJ215" s="38"/>
      <c r="IK215" s="38"/>
      <c r="IL215" s="38"/>
      <c r="IM215" s="38"/>
      <c r="IN215" s="38"/>
      <c r="IO215" s="38"/>
      <c r="IP215" s="38"/>
      <c r="IQ215" s="38"/>
      <c r="IR215" s="38"/>
    </row>
    <row r="216" spans="1:252" s="39" customFormat="1" ht="12.75" customHeight="1">
      <c r="A216" s="97" t="s">
        <v>214</v>
      </c>
      <c r="B216" s="128"/>
      <c r="C216" s="128"/>
      <c r="D216" s="128"/>
      <c r="E216" s="129"/>
      <c r="F216" s="265"/>
      <c r="G216" s="266"/>
      <c r="H216" s="258"/>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c r="DE216" s="41"/>
      <c r="DF216" s="41"/>
      <c r="DG216" s="41"/>
      <c r="DH216" s="41"/>
      <c r="DI216" s="41"/>
      <c r="DJ216" s="41"/>
      <c r="DK216" s="41"/>
      <c r="DL216" s="41"/>
      <c r="DM216" s="41"/>
      <c r="DN216" s="41"/>
      <c r="DO216" s="41"/>
      <c r="DP216" s="41"/>
      <c r="DQ216" s="41"/>
      <c r="DR216" s="41"/>
      <c r="DS216" s="41"/>
      <c r="DT216" s="41"/>
      <c r="DU216" s="41"/>
      <c r="DV216" s="41"/>
      <c r="DW216" s="41"/>
      <c r="DX216" s="41"/>
      <c r="DY216" s="41"/>
      <c r="DZ216" s="41"/>
      <c r="EA216" s="41"/>
      <c r="EB216" s="41"/>
      <c r="EC216" s="41"/>
      <c r="ED216" s="41"/>
      <c r="EE216" s="41"/>
      <c r="EF216" s="41"/>
      <c r="EG216" s="41"/>
      <c r="EH216" s="41"/>
      <c r="EI216" s="41"/>
      <c r="EJ216" s="41"/>
      <c r="EK216" s="41"/>
      <c r="EL216" s="41"/>
      <c r="EM216" s="41"/>
      <c r="EN216" s="41"/>
      <c r="EO216" s="41"/>
      <c r="EP216" s="41"/>
      <c r="EQ216" s="41"/>
      <c r="ER216" s="41"/>
      <c r="ES216" s="41"/>
      <c r="ET216" s="41"/>
      <c r="EU216" s="41"/>
      <c r="EV216" s="41"/>
      <c r="EW216" s="41"/>
      <c r="EX216" s="41"/>
      <c r="EY216" s="41"/>
      <c r="EZ216" s="41"/>
      <c r="FA216" s="41"/>
      <c r="FB216" s="41"/>
      <c r="FC216" s="41"/>
      <c r="FD216" s="41"/>
      <c r="FE216" s="41"/>
      <c r="FF216" s="41"/>
      <c r="FG216" s="41"/>
      <c r="FH216" s="41"/>
      <c r="FI216" s="41"/>
      <c r="FJ216" s="41"/>
      <c r="FK216" s="41"/>
      <c r="FL216" s="41"/>
      <c r="FM216" s="41"/>
      <c r="FN216" s="41"/>
      <c r="FO216" s="41"/>
      <c r="FP216" s="41"/>
      <c r="FQ216" s="41"/>
      <c r="FR216" s="41"/>
      <c r="FS216" s="41"/>
      <c r="FT216" s="41"/>
      <c r="FU216" s="38"/>
      <c r="FV216" s="38"/>
      <c r="FW216" s="38"/>
      <c r="FX216" s="38"/>
      <c r="FY216" s="38"/>
      <c r="FZ216" s="38"/>
      <c r="GA216" s="38"/>
      <c r="GB216" s="38"/>
      <c r="GC216" s="38"/>
      <c r="GD216" s="38"/>
      <c r="GE216" s="38"/>
      <c r="GF216" s="38"/>
      <c r="GG216" s="38"/>
      <c r="GH216" s="38"/>
      <c r="GI216" s="38"/>
      <c r="GJ216" s="38"/>
      <c r="GK216" s="38"/>
      <c r="GL216" s="38"/>
      <c r="GM216" s="38"/>
      <c r="GN216" s="38"/>
      <c r="GO216" s="38"/>
      <c r="GP216" s="38"/>
      <c r="GQ216" s="38"/>
      <c r="GR216" s="38"/>
      <c r="GS216" s="38"/>
      <c r="GT216" s="38"/>
      <c r="GU216" s="38"/>
      <c r="GV216" s="38"/>
      <c r="GW216" s="38"/>
      <c r="GX216" s="38"/>
      <c r="GY216" s="38"/>
      <c r="GZ216" s="38"/>
      <c r="HA216" s="38"/>
      <c r="HB216" s="38"/>
      <c r="HC216" s="38"/>
      <c r="HD216" s="38"/>
      <c r="HE216" s="38"/>
      <c r="HF216" s="38"/>
      <c r="HG216" s="38"/>
      <c r="HH216" s="38"/>
      <c r="HI216" s="38"/>
      <c r="HJ216" s="38"/>
      <c r="HK216" s="38"/>
      <c r="HL216" s="38"/>
      <c r="HM216" s="38"/>
      <c r="HN216" s="38"/>
      <c r="HO216" s="38"/>
      <c r="HP216" s="38"/>
      <c r="HQ216" s="38"/>
      <c r="HR216" s="38"/>
      <c r="HS216" s="38"/>
      <c r="HT216" s="38"/>
      <c r="HU216" s="38"/>
      <c r="HV216" s="38"/>
      <c r="HW216" s="38"/>
      <c r="HX216" s="38"/>
      <c r="HY216" s="38"/>
      <c r="HZ216" s="38"/>
      <c r="IA216" s="38"/>
      <c r="IB216" s="38"/>
      <c r="IC216" s="38"/>
      <c r="ID216" s="38"/>
      <c r="IE216" s="38"/>
      <c r="IF216" s="38"/>
      <c r="IG216" s="38"/>
      <c r="IH216" s="38"/>
      <c r="II216" s="38"/>
      <c r="IJ216" s="38"/>
      <c r="IK216" s="38"/>
      <c r="IL216" s="38"/>
      <c r="IM216" s="38"/>
      <c r="IN216" s="38"/>
      <c r="IO216" s="38"/>
      <c r="IP216" s="38"/>
      <c r="IQ216" s="38"/>
      <c r="IR216" s="38"/>
    </row>
    <row r="217" spans="1:9" s="32" customFormat="1" ht="15">
      <c r="A217" s="245" t="s">
        <v>340</v>
      </c>
      <c r="B217" s="245"/>
      <c r="C217" s="245"/>
      <c r="D217" s="245"/>
      <c r="E217" s="245"/>
      <c r="F217" s="149" t="s">
        <v>371</v>
      </c>
      <c r="G217" s="152"/>
      <c r="H217" s="153"/>
      <c r="I217" s="134"/>
    </row>
    <row r="218" spans="1:9" s="32" customFormat="1" ht="15">
      <c r="A218" s="245" t="s">
        <v>342</v>
      </c>
      <c r="B218" s="245"/>
      <c r="C218" s="245"/>
      <c r="D218" s="245"/>
      <c r="E218" s="245"/>
      <c r="F218" s="245"/>
      <c r="G218" s="245"/>
      <c r="H218" s="245"/>
      <c r="I218" s="134"/>
    </row>
    <row r="219" spans="1:91" s="46" customFormat="1" ht="40.5" customHeight="1">
      <c r="A219" s="245" t="s">
        <v>495</v>
      </c>
      <c r="B219" s="245"/>
      <c r="C219" s="245"/>
      <c r="D219" s="245"/>
      <c r="E219" s="245"/>
      <c r="F219" s="245"/>
      <c r="G219" s="245"/>
      <c r="H219" s="245"/>
      <c r="I219"/>
      <c r="J219"/>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row>
    <row r="220" spans="1:252" ht="12.75" customHeight="1">
      <c r="A220" s="68" t="s">
        <v>59</v>
      </c>
      <c r="B220" s="126"/>
      <c r="C220" s="126"/>
      <c r="D220" s="126"/>
      <c r="E220" s="127"/>
      <c r="F220" s="261" t="s">
        <v>267</v>
      </c>
      <c r="G220" s="262"/>
      <c r="H220" s="256" t="s">
        <v>267</v>
      </c>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c r="EO220" s="41"/>
      <c r="EP220" s="41"/>
      <c r="EQ220" s="41"/>
      <c r="ER220" s="41"/>
      <c r="ES220" s="41"/>
      <c r="ET220" s="41"/>
      <c r="EU220" s="41"/>
      <c r="EV220" s="41"/>
      <c r="EW220" s="41"/>
      <c r="EX220" s="41"/>
      <c r="EY220" s="41"/>
      <c r="EZ220" s="41"/>
      <c r="FA220" s="41"/>
      <c r="FB220" s="41"/>
      <c r="FC220" s="41"/>
      <c r="FD220" s="41"/>
      <c r="FE220" s="41"/>
      <c r="FF220" s="41"/>
      <c r="FG220" s="41"/>
      <c r="FH220" s="41"/>
      <c r="FI220" s="41"/>
      <c r="FJ220" s="41"/>
      <c r="FK220" s="41"/>
      <c r="FL220" s="41"/>
      <c r="FM220" s="41"/>
      <c r="FN220" s="41"/>
      <c r="FO220" s="41"/>
      <c r="FP220" s="41"/>
      <c r="FQ220" s="41"/>
      <c r="FR220" s="41"/>
      <c r="FS220" s="41"/>
      <c r="FT220" s="41"/>
      <c r="FU220" s="38"/>
      <c r="FV220" s="38"/>
      <c r="FW220" s="38"/>
      <c r="FX220" s="38"/>
      <c r="FY220" s="38"/>
      <c r="FZ220" s="38"/>
      <c r="GA220" s="38"/>
      <c r="GB220" s="38"/>
      <c r="GC220" s="38"/>
      <c r="GD220" s="38"/>
      <c r="GE220" s="38"/>
      <c r="GF220" s="38"/>
      <c r="GG220" s="38"/>
      <c r="GH220" s="38"/>
      <c r="GI220" s="38"/>
      <c r="GJ220" s="38"/>
      <c r="GK220" s="38"/>
      <c r="GL220" s="38"/>
      <c r="GM220" s="38"/>
      <c r="GN220" s="38"/>
      <c r="GO220" s="38"/>
      <c r="GP220" s="38"/>
      <c r="GQ220" s="38"/>
      <c r="GR220" s="38"/>
      <c r="GS220" s="38"/>
      <c r="GT220" s="38"/>
      <c r="GU220" s="38"/>
      <c r="GV220" s="38"/>
      <c r="GW220" s="38"/>
      <c r="GX220" s="38"/>
      <c r="GY220" s="38"/>
      <c r="GZ220" s="38"/>
      <c r="HA220" s="38"/>
      <c r="HB220" s="38"/>
      <c r="HC220" s="38"/>
      <c r="HD220" s="38"/>
      <c r="HE220" s="38"/>
      <c r="HF220" s="38"/>
      <c r="HG220" s="38"/>
      <c r="HH220" s="38"/>
      <c r="HI220" s="38"/>
      <c r="HJ220" s="38"/>
      <c r="HK220" s="38"/>
      <c r="HL220" s="38"/>
      <c r="HM220" s="38"/>
      <c r="HN220" s="38"/>
      <c r="HO220" s="38"/>
      <c r="HP220" s="38"/>
      <c r="HQ220" s="38"/>
      <c r="HR220" s="38"/>
      <c r="HS220" s="38"/>
      <c r="HT220" s="38"/>
      <c r="HU220" s="38"/>
      <c r="HV220" s="38"/>
      <c r="HW220" s="38"/>
      <c r="HX220" s="38"/>
      <c r="HY220" s="38"/>
      <c r="HZ220" s="38"/>
      <c r="IA220" s="38"/>
      <c r="IB220" s="38"/>
      <c r="IC220" s="38"/>
      <c r="ID220" s="38"/>
      <c r="IE220" s="38"/>
      <c r="IF220" s="38"/>
      <c r="IG220" s="38"/>
      <c r="IH220" s="38"/>
      <c r="II220" s="38"/>
      <c r="IJ220" s="38"/>
      <c r="IK220" s="38"/>
      <c r="IL220" s="38"/>
      <c r="IM220" s="38"/>
      <c r="IN220" s="38"/>
      <c r="IO220" s="38"/>
      <c r="IP220" s="38"/>
      <c r="IQ220" s="38"/>
      <c r="IR220" s="38"/>
    </row>
    <row r="221" spans="1:252" s="39" customFormat="1" ht="12.75" customHeight="1">
      <c r="A221" s="97" t="s">
        <v>215</v>
      </c>
      <c r="B221" s="128"/>
      <c r="C221" s="128"/>
      <c r="D221" s="128"/>
      <c r="E221" s="129"/>
      <c r="F221" s="265"/>
      <c r="G221" s="266"/>
      <c r="H221" s="258"/>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c r="EO221" s="41"/>
      <c r="EP221" s="41"/>
      <c r="EQ221" s="41"/>
      <c r="ER221" s="41"/>
      <c r="ES221" s="41"/>
      <c r="ET221" s="41"/>
      <c r="EU221" s="41"/>
      <c r="EV221" s="41"/>
      <c r="EW221" s="41"/>
      <c r="EX221" s="41"/>
      <c r="EY221" s="41"/>
      <c r="EZ221" s="41"/>
      <c r="FA221" s="41"/>
      <c r="FB221" s="41"/>
      <c r="FC221" s="41"/>
      <c r="FD221" s="41"/>
      <c r="FE221" s="41"/>
      <c r="FF221" s="41"/>
      <c r="FG221" s="41"/>
      <c r="FH221" s="41"/>
      <c r="FI221" s="41"/>
      <c r="FJ221" s="41"/>
      <c r="FK221" s="41"/>
      <c r="FL221" s="41"/>
      <c r="FM221" s="41"/>
      <c r="FN221" s="41"/>
      <c r="FO221" s="41"/>
      <c r="FP221" s="41"/>
      <c r="FQ221" s="41"/>
      <c r="FR221" s="41"/>
      <c r="FS221" s="41"/>
      <c r="FT221" s="41"/>
      <c r="FU221" s="38"/>
      <c r="FV221" s="38"/>
      <c r="FW221" s="38"/>
      <c r="FX221" s="38"/>
      <c r="FY221" s="38"/>
      <c r="FZ221" s="38"/>
      <c r="GA221" s="38"/>
      <c r="GB221" s="38"/>
      <c r="GC221" s="38"/>
      <c r="GD221" s="38"/>
      <c r="GE221" s="38"/>
      <c r="GF221" s="38"/>
      <c r="GG221" s="38"/>
      <c r="GH221" s="38"/>
      <c r="GI221" s="38"/>
      <c r="GJ221" s="38"/>
      <c r="GK221" s="38"/>
      <c r="GL221" s="38"/>
      <c r="GM221" s="38"/>
      <c r="GN221" s="38"/>
      <c r="GO221" s="38"/>
      <c r="GP221" s="38"/>
      <c r="GQ221" s="38"/>
      <c r="GR221" s="38"/>
      <c r="GS221" s="38"/>
      <c r="GT221" s="38"/>
      <c r="GU221" s="38"/>
      <c r="GV221" s="38"/>
      <c r="GW221" s="38"/>
      <c r="GX221" s="38"/>
      <c r="GY221" s="38"/>
      <c r="GZ221" s="38"/>
      <c r="HA221" s="38"/>
      <c r="HB221" s="38"/>
      <c r="HC221" s="38"/>
      <c r="HD221" s="38"/>
      <c r="HE221" s="38"/>
      <c r="HF221" s="38"/>
      <c r="HG221" s="38"/>
      <c r="HH221" s="38"/>
      <c r="HI221" s="38"/>
      <c r="HJ221" s="38"/>
      <c r="HK221" s="38"/>
      <c r="HL221" s="38"/>
      <c r="HM221" s="38"/>
      <c r="HN221" s="38"/>
      <c r="HO221" s="38"/>
      <c r="HP221" s="38"/>
      <c r="HQ221" s="38"/>
      <c r="HR221" s="38"/>
      <c r="HS221" s="38"/>
      <c r="HT221" s="38"/>
      <c r="HU221" s="38"/>
      <c r="HV221" s="38"/>
      <c r="HW221" s="38"/>
      <c r="HX221" s="38"/>
      <c r="HY221" s="38"/>
      <c r="HZ221" s="38"/>
      <c r="IA221" s="38"/>
      <c r="IB221" s="38"/>
      <c r="IC221" s="38"/>
      <c r="ID221" s="38"/>
      <c r="IE221" s="38"/>
      <c r="IF221" s="38"/>
      <c r="IG221" s="38"/>
      <c r="IH221" s="38"/>
      <c r="II221" s="38"/>
      <c r="IJ221" s="38"/>
      <c r="IK221" s="38"/>
      <c r="IL221" s="38"/>
      <c r="IM221" s="38"/>
      <c r="IN221" s="38"/>
      <c r="IO221" s="38"/>
      <c r="IP221" s="38"/>
      <c r="IQ221" s="38"/>
      <c r="IR221" s="38"/>
    </row>
    <row r="222" spans="1:9" s="32" customFormat="1" ht="15">
      <c r="A222" s="245" t="s">
        <v>340</v>
      </c>
      <c r="B222" s="245"/>
      <c r="C222" s="245"/>
      <c r="D222" s="245"/>
      <c r="E222" s="245"/>
      <c r="F222" s="149" t="s">
        <v>371</v>
      </c>
      <c r="G222" s="152"/>
      <c r="H222" s="153"/>
      <c r="I222" s="134"/>
    </row>
    <row r="223" spans="1:9" s="32" customFormat="1" ht="15">
      <c r="A223" s="245" t="s">
        <v>342</v>
      </c>
      <c r="B223" s="245"/>
      <c r="C223" s="245"/>
      <c r="D223" s="245"/>
      <c r="E223" s="245"/>
      <c r="F223" s="245"/>
      <c r="G223" s="245"/>
      <c r="H223" s="245"/>
      <c r="I223" s="134"/>
    </row>
    <row r="224" spans="1:91" s="46" customFormat="1" ht="40.5" customHeight="1">
      <c r="A224" s="245" t="s">
        <v>495</v>
      </c>
      <c r="B224" s="245"/>
      <c r="C224" s="245"/>
      <c r="D224" s="245"/>
      <c r="E224" s="245"/>
      <c r="F224" s="245"/>
      <c r="G224" s="245"/>
      <c r="H224" s="245"/>
      <c r="I224"/>
      <c r="J224"/>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row>
    <row r="225" spans="1:252" ht="12.75" customHeight="1">
      <c r="A225" s="68" t="s">
        <v>60</v>
      </c>
      <c r="B225" s="126"/>
      <c r="C225" s="126"/>
      <c r="D225" s="126"/>
      <c r="E225" s="127"/>
      <c r="F225" s="261" t="s">
        <v>267</v>
      </c>
      <c r="G225" s="262"/>
      <c r="H225" s="256" t="s">
        <v>267</v>
      </c>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41"/>
      <c r="EK225" s="41"/>
      <c r="EL225" s="41"/>
      <c r="EM225" s="41"/>
      <c r="EN225" s="41"/>
      <c r="EO225" s="41"/>
      <c r="EP225" s="41"/>
      <c r="EQ225" s="41"/>
      <c r="ER225" s="41"/>
      <c r="ES225" s="41"/>
      <c r="ET225" s="41"/>
      <c r="EU225" s="41"/>
      <c r="EV225" s="41"/>
      <c r="EW225" s="41"/>
      <c r="EX225" s="41"/>
      <c r="EY225" s="41"/>
      <c r="EZ225" s="41"/>
      <c r="FA225" s="41"/>
      <c r="FB225" s="41"/>
      <c r="FC225" s="41"/>
      <c r="FD225" s="41"/>
      <c r="FE225" s="41"/>
      <c r="FF225" s="41"/>
      <c r="FG225" s="41"/>
      <c r="FH225" s="41"/>
      <c r="FI225" s="41"/>
      <c r="FJ225" s="41"/>
      <c r="FK225" s="41"/>
      <c r="FL225" s="41"/>
      <c r="FM225" s="41"/>
      <c r="FN225" s="41"/>
      <c r="FO225" s="41"/>
      <c r="FP225" s="41"/>
      <c r="FQ225" s="41"/>
      <c r="FR225" s="41"/>
      <c r="FS225" s="41"/>
      <c r="FT225" s="41"/>
      <c r="FU225" s="38"/>
      <c r="FV225" s="38"/>
      <c r="FW225" s="38"/>
      <c r="FX225" s="38"/>
      <c r="FY225" s="38"/>
      <c r="FZ225" s="38"/>
      <c r="GA225" s="38"/>
      <c r="GB225" s="38"/>
      <c r="GC225" s="38"/>
      <c r="GD225" s="38"/>
      <c r="GE225" s="38"/>
      <c r="GF225" s="38"/>
      <c r="GG225" s="38"/>
      <c r="GH225" s="38"/>
      <c r="GI225" s="38"/>
      <c r="GJ225" s="38"/>
      <c r="GK225" s="38"/>
      <c r="GL225" s="38"/>
      <c r="GM225" s="38"/>
      <c r="GN225" s="38"/>
      <c r="GO225" s="38"/>
      <c r="GP225" s="38"/>
      <c r="GQ225" s="38"/>
      <c r="GR225" s="38"/>
      <c r="GS225" s="38"/>
      <c r="GT225" s="38"/>
      <c r="GU225" s="38"/>
      <c r="GV225" s="38"/>
      <c r="GW225" s="38"/>
      <c r="GX225" s="38"/>
      <c r="GY225" s="38"/>
      <c r="GZ225" s="38"/>
      <c r="HA225" s="38"/>
      <c r="HB225" s="38"/>
      <c r="HC225" s="38"/>
      <c r="HD225" s="38"/>
      <c r="HE225" s="38"/>
      <c r="HF225" s="38"/>
      <c r="HG225" s="38"/>
      <c r="HH225" s="38"/>
      <c r="HI225" s="38"/>
      <c r="HJ225" s="38"/>
      <c r="HK225" s="38"/>
      <c r="HL225" s="38"/>
      <c r="HM225" s="38"/>
      <c r="HN225" s="38"/>
      <c r="HO225" s="38"/>
      <c r="HP225" s="38"/>
      <c r="HQ225" s="38"/>
      <c r="HR225" s="38"/>
      <c r="HS225" s="38"/>
      <c r="HT225" s="38"/>
      <c r="HU225" s="38"/>
      <c r="HV225" s="38"/>
      <c r="HW225" s="38"/>
      <c r="HX225" s="38"/>
      <c r="HY225" s="38"/>
      <c r="HZ225" s="38"/>
      <c r="IA225" s="38"/>
      <c r="IB225" s="38"/>
      <c r="IC225" s="38"/>
      <c r="ID225" s="38"/>
      <c r="IE225" s="38"/>
      <c r="IF225" s="38"/>
      <c r="IG225" s="38"/>
      <c r="IH225" s="38"/>
      <c r="II225" s="38"/>
      <c r="IJ225" s="38"/>
      <c r="IK225" s="38"/>
      <c r="IL225" s="38"/>
      <c r="IM225" s="38"/>
      <c r="IN225" s="38"/>
      <c r="IO225" s="38"/>
      <c r="IP225" s="38"/>
      <c r="IQ225" s="38"/>
      <c r="IR225" s="38"/>
    </row>
    <row r="226" spans="1:252" ht="12.75" customHeight="1">
      <c r="A226" s="121" t="s">
        <v>216</v>
      </c>
      <c r="B226" s="126"/>
      <c r="C226" s="126"/>
      <c r="D226" s="126"/>
      <c r="E226" s="127"/>
      <c r="F226" s="263"/>
      <c r="G226" s="264"/>
      <c r="H226" s="257"/>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41"/>
      <c r="FI226" s="41"/>
      <c r="FJ226" s="41"/>
      <c r="FK226" s="41"/>
      <c r="FL226" s="41"/>
      <c r="FM226" s="41"/>
      <c r="FN226" s="41"/>
      <c r="FO226" s="41"/>
      <c r="FP226" s="41"/>
      <c r="FQ226" s="41"/>
      <c r="FR226" s="41"/>
      <c r="FS226" s="41"/>
      <c r="FT226" s="41"/>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c r="HO226" s="38"/>
      <c r="HP226" s="38"/>
      <c r="HQ226" s="38"/>
      <c r="HR226" s="38"/>
      <c r="HS226" s="38"/>
      <c r="HT226" s="38"/>
      <c r="HU226" s="38"/>
      <c r="HV226" s="38"/>
      <c r="HW226" s="38"/>
      <c r="HX226" s="38"/>
      <c r="HY226" s="38"/>
      <c r="HZ226" s="38"/>
      <c r="IA226" s="38"/>
      <c r="IB226" s="38"/>
      <c r="IC226" s="38"/>
      <c r="ID226" s="38"/>
      <c r="IE226" s="38"/>
      <c r="IF226" s="38"/>
      <c r="IG226" s="38"/>
      <c r="IH226" s="38"/>
      <c r="II226" s="38"/>
      <c r="IJ226" s="38"/>
      <c r="IK226" s="38"/>
      <c r="IL226" s="38"/>
      <c r="IM226" s="38"/>
      <c r="IN226" s="38"/>
      <c r="IO226" s="38"/>
      <c r="IP226" s="38"/>
      <c r="IQ226" s="38"/>
      <c r="IR226" s="38"/>
    </row>
    <row r="227" spans="1:252" ht="12.75" customHeight="1">
      <c r="A227" s="121" t="s">
        <v>217</v>
      </c>
      <c r="B227" s="126"/>
      <c r="C227" s="126"/>
      <c r="D227" s="126"/>
      <c r="E227" s="127"/>
      <c r="F227" s="263"/>
      <c r="G227" s="264"/>
      <c r="H227" s="257"/>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41"/>
      <c r="DZ227" s="41"/>
      <c r="EA227" s="41"/>
      <c r="EB227" s="41"/>
      <c r="EC227" s="41"/>
      <c r="ED227" s="41"/>
      <c r="EE227" s="41"/>
      <c r="EF227" s="41"/>
      <c r="EG227" s="41"/>
      <c r="EH227" s="41"/>
      <c r="EI227" s="41"/>
      <c r="EJ227" s="41"/>
      <c r="EK227" s="41"/>
      <c r="EL227" s="41"/>
      <c r="EM227" s="41"/>
      <c r="EN227" s="41"/>
      <c r="EO227" s="41"/>
      <c r="EP227" s="41"/>
      <c r="EQ227" s="41"/>
      <c r="ER227" s="41"/>
      <c r="ES227" s="41"/>
      <c r="ET227" s="41"/>
      <c r="EU227" s="41"/>
      <c r="EV227" s="41"/>
      <c r="EW227" s="41"/>
      <c r="EX227" s="41"/>
      <c r="EY227" s="41"/>
      <c r="EZ227" s="41"/>
      <c r="FA227" s="41"/>
      <c r="FB227" s="41"/>
      <c r="FC227" s="41"/>
      <c r="FD227" s="41"/>
      <c r="FE227" s="41"/>
      <c r="FF227" s="41"/>
      <c r="FG227" s="41"/>
      <c r="FH227" s="41"/>
      <c r="FI227" s="41"/>
      <c r="FJ227" s="41"/>
      <c r="FK227" s="41"/>
      <c r="FL227" s="41"/>
      <c r="FM227" s="41"/>
      <c r="FN227" s="41"/>
      <c r="FO227" s="41"/>
      <c r="FP227" s="41"/>
      <c r="FQ227" s="41"/>
      <c r="FR227" s="41"/>
      <c r="FS227" s="41"/>
      <c r="FT227" s="41"/>
      <c r="FU227" s="38"/>
      <c r="FV227" s="38"/>
      <c r="FW227" s="38"/>
      <c r="FX227" s="38"/>
      <c r="FY227" s="38"/>
      <c r="FZ227" s="38"/>
      <c r="GA227" s="38"/>
      <c r="GB227" s="38"/>
      <c r="GC227" s="38"/>
      <c r="GD227" s="38"/>
      <c r="GE227" s="38"/>
      <c r="GF227" s="38"/>
      <c r="GG227" s="38"/>
      <c r="GH227" s="38"/>
      <c r="GI227" s="38"/>
      <c r="GJ227" s="38"/>
      <c r="GK227" s="38"/>
      <c r="GL227" s="38"/>
      <c r="GM227" s="38"/>
      <c r="GN227" s="38"/>
      <c r="GO227" s="38"/>
      <c r="GP227" s="38"/>
      <c r="GQ227" s="38"/>
      <c r="GR227" s="38"/>
      <c r="GS227" s="38"/>
      <c r="GT227" s="38"/>
      <c r="GU227" s="38"/>
      <c r="GV227" s="38"/>
      <c r="GW227" s="38"/>
      <c r="GX227" s="38"/>
      <c r="GY227" s="38"/>
      <c r="GZ227" s="38"/>
      <c r="HA227" s="38"/>
      <c r="HB227" s="38"/>
      <c r="HC227" s="38"/>
      <c r="HD227" s="38"/>
      <c r="HE227" s="38"/>
      <c r="HF227" s="38"/>
      <c r="HG227" s="38"/>
      <c r="HH227" s="38"/>
      <c r="HI227" s="38"/>
      <c r="HJ227" s="38"/>
      <c r="HK227" s="38"/>
      <c r="HL227" s="38"/>
      <c r="HM227" s="38"/>
      <c r="HN227" s="38"/>
      <c r="HO227" s="38"/>
      <c r="HP227" s="38"/>
      <c r="HQ227" s="38"/>
      <c r="HR227" s="38"/>
      <c r="HS227" s="38"/>
      <c r="HT227" s="38"/>
      <c r="HU227" s="38"/>
      <c r="HV227" s="38"/>
      <c r="HW227" s="38"/>
      <c r="HX227" s="38"/>
      <c r="HY227" s="38"/>
      <c r="HZ227" s="38"/>
      <c r="IA227" s="38"/>
      <c r="IB227" s="38"/>
      <c r="IC227" s="38"/>
      <c r="ID227" s="38"/>
      <c r="IE227" s="38"/>
      <c r="IF227" s="38"/>
      <c r="IG227" s="38"/>
      <c r="IH227" s="38"/>
      <c r="II227" s="38"/>
      <c r="IJ227" s="38"/>
      <c r="IK227" s="38"/>
      <c r="IL227" s="38"/>
      <c r="IM227" s="38"/>
      <c r="IN227" s="38"/>
      <c r="IO227" s="38"/>
      <c r="IP227" s="38"/>
      <c r="IQ227" s="38"/>
      <c r="IR227" s="38"/>
    </row>
    <row r="228" spans="1:252" s="39" customFormat="1" ht="12.75" customHeight="1">
      <c r="A228" s="97" t="s">
        <v>218</v>
      </c>
      <c r="B228" s="128"/>
      <c r="C228" s="128"/>
      <c r="D228" s="128"/>
      <c r="E228" s="129"/>
      <c r="F228" s="265"/>
      <c r="G228" s="266"/>
      <c r="H228" s="25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s="41"/>
      <c r="DC228" s="41"/>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c r="EL228" s="41"/>
      <c r="EM228" s="41"/>
      <c r="EN228" s="41"/>
      <c r="EO228" s="41"/>
      <c r="EP228" s="41"/>
      <c r="EQ228" s="41"/>
      <c r="ER228" s="41"/>
      <c r="ES228" s="41"/>
      <c r="ET228" s="41"/>
      <c r="EU228" s="41"/>
      <c r="EV228" s="41"/>
      <c r="EW228" s="41"/>
      <c r="EX228" s="41"/>
      <c r="EY228" s="41"/>
      <c r="EZ228" s="41"/>
      <c r="FA228" s="41"/>
      <c r="FB228" s="41"/>
      <c r="FC228" s="41"/>
      <c r="FD228" s="41"/>
      <c r="FE228" s="41"/>
      <c r="FF228" s="41"/>
      <c r="FG228" s="41"/>
      <c r="FH228" s="41"/>
      <c r="FI228" s="41"/>
      <c r="FJ228" s="41"/>
      <c r="FK228" s="41"/>
      <c r="FL228" s="41"/>
      <c r="FM228" s="41"/>
      <c r="FN228" s="41"/>
      <c r="FO228" s="41"/>
      <c r="FP228" s="41"/>
      <c r="FQ228" s="41"/>
      <c r="FR228" s="41"/>
      <c r="FS228" s="41"/>
      <c r="FT228" s="41"/>
      <c r="FU228" s="38"/>
      <c r="FV228" s="38"/>
      <c r="FW228" s="38"/>
      <c r="FX228" s="38"/>
      <c r="FY228" s="38"/>
      <c r="FZ228" s="38"/>
      <c r="GA228" s="38"/>
      <c r="GB228" s="38"/>
      <c r="GC228" s="38"/>
      <c r="GD228" s="38"/>
      <c r="GE228" s="38"/>
      <c r="GF228" s="38"/>
      <c r="GG228" s="38"/>
      <c r="GH228" s="38"/>
      <c r="GI228" s="38"/>
      <c r="GJ228" s="38"/>
      <c r="GK228" s="38"/>
      <c r="GL228" s="38"/>
      <c r="GM228" s="38"/>
      <c r="GN228" s="38"/>
      <c r="GO228" s="38"/>
      <c r="GP228" s="38"/>
      <c r="GQ228" s="38"/>
      <c r="GR228" s="38"/>
      <c r="GS228" s="38"/>
      <c r="GT228" s="38"/>
      <c r="GU228" s="38"/>
      <c r="GV228" s="38"/>
      <c r="GW228" s="38"/>
      <c r="GX228" s="38"/>
      <c r="GY228" s="38"/>
      <c r="GZ228" s="38"/>
      <c r="HA228" s="38"/>
      <c r="HB228" s="38"/>
      <c r="HC228" s="38"/>
      <c r="HD228" s="38"/>
      <c r="HE228" s="38"/>
      <c r="HF228" s="38"/>
      <c r="HG228" s="38"/>
      <c r="HH228" s="38"/>
      <c r="HI228" s="38"/>
      <c r="HJ228" s="38"/>
      <c r="HK228" s="38"/>
      <c r="HL228" s="38"/>
      <c r="HM228" s="38"/>
      <c r="HN228" s="38"/>
      <c r="HO228" s="38"/>
      <c r="HP228" s="38"/>
      <c r="HQ228" s="38"/>
      <c r="HR228" s="38"/>
      <c r="HS228" s="38"/>
      <c r="HT228" s="38"/>
      <c r="HU228" s="38"/>
      <c r="HV228" s="38"/>
      <c r="HW228" s="38"/>
      <c r="HX228" s="38"/>
      <c r="HY228" s="38"/>
      <c r="HZ228" s="38"/>
      <c r="IA228" s="38"/>
      <c r="IB228" s="38"/>
      <c r="IC228" s="38"/>
      <c r="ID228" s="38"/>
      <c r="IE228" s="38"/>
      <c r="IF228" s="38"/>
      <c r="IG228" s="38"/>
      <c r="IH228" s="38"/>
      <c r="II228" s="38"/>
      <c r="IJ228" s="38"/>
      <c r="IK228" s="38"/>
      <c r="IL228" s="38"/>
      <c r="IM228" s="38"/>
      <c r="IN228" s="38"/>
      <c r="IO228" s="38"/>
      <c r="IP228" s="38"/>
      <c r="IQ228" s="38"/>
      <c r="IR228" s="38"/>
    </row>
    <row r="229" spans="1:9" s="32" customFormat="1" ht="15">
      <c r="A229" s="245" t="s">
        <v>340</v>
      </c>
      <c r="B229" s="245"/>
      <c r="C229" s="245"/>
      <c r="D229" s="245"/>
      <c r="E229" s="245"/>
      <c r="F229" s="149" t="s">
        <v>371</v>
      </c>
      <c r="G229" s="152"/>
      <c r="H229" s="153"/>
      <c r="I229" s="134"/>
    </row>
    <row r="230" spans="1:9" s="32" customFormat="1" ht="15">
      <c r="A230" s="245" t="s">
        <v>342</v>
      </c>
      <c r="B230" s="245"/>
      <c r="C230" s="245"/>
      <c r="D230" s="245"/>
      <c r="E230" s="245"/>
      <c r="F230" s="245"/>
      <c r="G230" s="245"/>
      <c r="H230" s="245"/>
      <c r="I230" s="134"/>
    </row>
    <row r="231" spans="1:91" s="46" customFormat="1" ht="40.5" customHeight="1">
      <c r="A231" s="245" t="s">
        <v>495</v>
      </c>
      <c r="B231" s="245"/>
      <c r="C231" s="245"/>
      <c r="D231" s="245"/>
      <c r="E231" s="245"/>
      <c r="F231" s="245"/>
      <c r="G231" s="245"/>
      <c r="H231" s="245"/>
      <c r="I231"/>
      <c r="J231"/>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row>
    <row r="232" spans="1:8" ht="15.75">
      <c r="A232" s="325" t="s">
        <v>245</v>
      </c>
      <c r="B232" s="326"/>
      <c r="C232" s="326"/>
      <c r="D232" s="326"/>
      <c r="E232" s="326"/>
      <c r="F232" s="326"/>
      <c r="G232" s="327"/>
      <c r="H232" s="59"/>
    </row>
    <row r="233" spans="1:252" s="33" customFormat="1" ht="15">
      <c r="A233" s="269" t="s">
        <v>411</v>
      </c>
      <c r="B233" s="270"/>
      <c r="C233" s="270"/>
      <c r="D233" s="270"/>
      <c r="E233" s="271"/>
      <c r="F233" s="317" t="s">
        <v>266</v>
      </c>
      <c r="G233" s="318"/>
      <c r="H233" s="169" t="s">
        <v>266</v>
      </c>
      <c r="I233" s="305" t="s">
        <v>193</v>
      </c>
      <c r="J233" s="305"/>
      <c r="K233" s="305"/>
      <c r="L233" s="305"/>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c r="FL233" s="35"/>
      <c r="FM233" s="35"/>
      <c r="FN233" s="35"/>
      <c r="FO233" s="35"/>
      <c r="FP233" s="35"/>
      <c r="FQ233" s="35"/>
      <c r="FR233" s="35"/>
      <c r="FS233" s="35"/>
      <c r="FT233" s="35"/>
      <c r="FU233" s="40"/>
      <c r="FV233" s="40"/>
      <c r="FW233" s="40"/>
      <c r="FX233" s="40"/>
      <c r="FY233" s="40"/>
      <c r="FZ233" s="40"/>
      <c r="GA233" s="40"/>
      <c r="GB233" s="40"/>
      <c r="GC233" s="40"/>
      <c r="GD233" s="40"/>
      <c r="GE233" s="40"/>
      <c r="GF233" s="40"/>
      <c r="GG233" s="40"/>
      <c r="GH233" s="40"/>
      <c r="GI233" s="40"/>
      <c r="GJ233" s="40"/>
      <c r="GK233" s="40"/>
      <c r="GL233" s="40"/>
      <c r="GM233" s="40"/>
      <c r="GN233" s="40"/>
      <c r="GO233" s="40"/>
      <c r="GP233" s="40"/>
      <c r="GQ233" s="40"/>
      <c r="GR233" s="40"/>
      <c r="GS233" s="40"/>
      <c r="GT233" s="40"/>
      <c r="GU233" s="40"/>
      <c r="GV233" s="40"/>
      <c r="GW233" s="40"/>
      <c r="GX233" s="40"/>
      <c r="GY233" s="40"/>
      <c r="GZ233" s="40"/>
      <c r="HA233" s="40"/>
      <c r="HB233" s="40"/>
      <c r="HC233" s="40"/>
      <c r="HD233" s="40"/>
      <c r="HE233" s="40"/>
      <c r="HF233" s="40"/>
      <c r="HG233" s="40"/>
      <c r="HH233" s="40"/>
      <c r="HI233" s="40"/>
      <c r="HJ233" s="40"/>
      <c r="HK233" s="40"/>
      <c r="HL233" s="40"/>
      <c r="HM233" s="40"/>
      <c r="HN233" s="40"/>
      <c r="HO233" s="40"/>
      <c r="HP233" s="40"/>
      <c r="HQ233" s="40"/>
      <c r="HR233" s="40"/>
      <c r="HS233" s="40"/>
      <c r="HT233" s="40"/>
      <c r="HU233" s="40"/>
      <c r="HV233" s="40"/>
      <c r="HW233" s="40"/>
      <c r="HX233" s="40"/>
      <c r="HY233" s="40"/>
      <c r="HZ233" s="40"/>
      <c r="IA233" s="40"/>
      <c r="IB233" s="40"/>
      <c r="IC233" s="40"/>
      <c r="ID233" s="40"/>
      <c r="IE233" s="40"/>
      <c r="IF233" s="40"/>
      <c r="IG233" s="40"/>
      <c r="IH233" s="40"/>
      <c r="II233" s="40"/>
      <c r="IJ233" s="40"/>
      <c r="IK233" s="40"/>
      <c r="IL233" s="40"/>
      <c r="IM233" s="40"/>
      <c r="IN233" s="40"/>
      <c r="IO233" s="40"/>
      <c r="IP233" s="40"/>
      <c r="IQ233" s="40"/>
      <c r="IR233" s="40"/>
    </row>
    <row r="234" spans="1:12" ht="16.5" customHeight="1">
      <c r="A234" s="68" t="s">
        <v>64</v>
      </c>
      <c r="B234" s="86"/>
      <c r="C234" s="86"/>
      <c r="D234" s="86"/>
      <c r="E234" s="87"/>
      <c r="F234" s="261" t="s">
        <v>267</v>
      </c>
      <c r="G234" s="262"/>
      <c r="H234" s="256" t="s">
        <v>267</v>
      </c>
      <c r="I234" s="305" t="s">
        <v>190</v>
      </c>
      <c r="J234" s="305"/>
      <c r="K234" s="305" t="s">
        <v>191</v>
      </c>
      <c r="L234" s="305"/>
    </row>
    <row r="235" spans="1:12" ht="12.75" customHeight="1">
      <c r="A235" s="121" t="s">
        <v>219</v>
      </c>
      <c r="B235" s="86"/>
      <c r="C235" s="86"/>
      <c r="D235" s="86"/>
      <c r="E235" s="87"/>
      <c r="F235" s="263"/>
      <c r="G235" s="264"/>
      <c r="H235" s="257"/>
      <c r="I235" s="151">
        <f>COUNTIF(F234:F295,"No Action Taken")</f>
        <v>8</v>
      </c>
      <c r="J235" s="151" t="s">
        <v>686</v>
      </c>
      <c r="K235" s="151">
        <f>COUNTIF(H234:H286,"No Action Taken")</f>
        <v>8</v>
      </c>
      <c r="L235" s="151" t="s">
        <v>686</v>
      </c>
    </row>
    <row r="236" spans="1:176" s="12" customFormat="1" ht="12.75" customHeight="1">
      <c r="A236" s="97" t="s">
        <v>220</v>
      </c>
      <c r="B236" s="88"/>
      <c r="C236" s="88"/>
      <c r="D236" s="88"/>
      <c r="E236" s="89"/>
      <c r="F236" s="265"/>
      <c r="G236" s="266"/>
      <c r="H236" s="258"/>
      <c r="I236" s="151">
        <f>COUNTIF(F234:F295,"In Progress")</f>
        <v>0</v>
      </c>
      <c r="J236" s="151" t="s">
        <v>265</v>
      </c>
      <c r="K236" s="151">
        <f>COUNTIF(H234:H295,"In Progress")</f>
        <v>0</v>
      </c>
      <c r="L236" s="151" t="s">
        <v>265</v>
      </c>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s="35"/>
      <c r="BU236" s="35"/>
      <c r="BV236" s="35"/>
      <c r="BW236" s="35"/>
      <c r="BX236" s="35"/>
      <c r="BY236" s="35"/>
      <c r="BZ236" s="35"/>
      <c r="CA236" s="35"/>
      <c r="CB236" s="35"/>
      <c r="CC236" s="35"/>
      <c r="CD236" s="35"/>
      <c r="CE236" s="35"/>
      <c r="CF236" s="35"/>
      <c r="CG236" s="35"/>
      <c r="CH236" s="35"/>
      <c r="CI236" s="35"/>
      <c r="CJ236" s="35"/>
      <c r="CK236" s="35"/>
      <c r="CL236" s="35"/>
      <c r="CM236" s="35"/>
      <c r="CN236" s="35"/>
      <c r="CO236" s="35"/>
      <c r="CP236" s="35"/>
      <c r="CQ236" s="35"/>
      <c r="CR236" s="35"/>
      <c r="CS236" s="35"/>
      <c r="CT236" s="35"/>
      <c r="CU236" s="35"/>
      <c r="CV236" s="35"/>
      <c r="CW236" s="35"/>
      <c r="CX236" s="35"/>
      <c r="CY236" s="35"/>
      <c r="CZ236" s="35"/>
      <c r="DA236" s="35"/>
      <c r="DB236" s="35"/>
      <c r="DC236" s="35"/>
      <c r="DD236" s="35"/>
      <c r="DE236" s="35"/>
      <c r="DF236" s="35"/>
      <c r="DG236" s="35"/>
      <c r="DH236" s="35"/>
      <c r="DI236" s="35"/>
      <c r="DJ236" s="35"/>
      <c r="DK236" s="35"/>
      <c r="DL236" s="35"/>
      <c r="DM236" s="35"/>
      <c r="DN236" s="35"/>
      <c r="DO236" s="35"/>
      <c r="DP236" s="35"/>
      <c r="DQ236" s="35"/>
      <c r="DR236" s="35"/>
      <c r="DS236" s="35"/>
      <c r="DT236" s="35"/>
      <c r="DU236" s="35"/>
      <c r="DV236" s="35"/>
      <c r="DW236" s="35"/>
      <c r="DX236" s="35"/>
      <c r="DY236" s="35"/>
      <c r="DZ236" s="35"/>
      <c r="EA236" s="35"/>
      <c r="EB236" s="35"/>
      <c r="EC236" s="35"/>
      <c r="ED236" s="35"/>
      <c r="EE236" s="35"/>
      <c r="EF236" s="35"/>
      <c r="EG236" s="35"/>
      <c r="EH236" s="35"/>
      <c r="EI236" s="35"/>
      <c r="EJ236" s="35"/>
      <c r="EK236" s="35"/>
      <c r="EL236" s="35"/>
      <c r="EM236" s="35"/>
      <c r="EN236" s="35"/>
      <c r="EO236" s="35"/>
      <c r="EP236" s="35"/>
      <c r="EQ236" s="35"/>
      <c r="ER236" s="35"/>
      <c r="ES236" s="35"/>
      <c r="ET236" s="35"/>
      <c r="EU236" s="35"/>
      <c r="EV236" s="35"/>
      <c r="EW236" s="35"/>
      <c r="EX236" s="35"/>
      <c r="EY236" s="35"/>
      <c r="EZ236" s="35"/>
      <c r="FA236" s="35"/>
      <c r="FB236" s="35"/>
      <c r="FC236" s="35"/>
      <c r="FD236" s="35"/>
      <c r="FE236" s="35"/>
      <c r="FF236" s="35"/>
      <c r="FG236" s="35"/>
      <c r="FH236" s="35"/>
      <c r="FI236" s="35"/>
      <c r="FJ236" s="35"/>
      <c r="FK236" s="35"/>
      <c r="FL236" s="35"/>
      <c r="FM236" s="35"/>
      <c r="FN236" s="35"/>
      <c r="FO236" s="35"/>
      <c r="FP236" s="35"/>
      <c r="FQ236" s="35"/>
      <c r="FR236" s="35"/>
      <c r="FS236" s="35"/>
      <c r="FT236" s="35"/>
    </row>
    <row r="237" spans="1:12" s="32" customFormat="1" ht="15">
      <c r="A237" s="245" t="s">
        <v>340</v>
      </c>
      <c r="B237" s="245"/>
      <c r="C237" s="245"/>
      <c r="D237" s="245"/>
      <c r="E237" s="245"/>
      <c r="F237" s="149" t="s">
        <v>371</v>
      </c>
      <c r="G237" s="152"/>
      <c r="H237" s="153"/>
      <c r="I237" s="151">
        <f>COUNTIF(F234:F286,"Completed")</f>
        <v>0</v>
      </c>
      <c r="J237" s="151" t="s">
        <v>263</v>
      </c>
      <c r="K237" s="151">
        <f>COUNTIF(H234:H295,"Completed")</f>
        <v>0</v>
      </c>
      <c r="L237" s="151" t="s">
        <v>263</v>
      </c>
    </row>
    <row r="238" spans="1:9" s="32" customFormat="1" ht="15">
      <c r="A238" s="245" t="s">
        <v>342</v>
      </c>
      <c r="B238" s="245"/>
      <c r="C238" s="245"/>
      <c r="D238" s="245"/>
      <c r="E238" s="245"/>
      <c r="F238" s="245"/>
      <c r="G238" s="245"/>
      <c r="H238" s="245"/>
      <c r="I238" s="134"/>
    </row>
    <row r="239" spans="1:91" s="46" customFormat="1" ht="40.5" customHeight="1">
      <c r="A239" s="245" t="s">
        <v>495</v>
      </c>
      <c r="B239" s="245"/>
      <c r="C239" s="245"/>
      <c r="D239" s="245"/>
      <c r="E239" s="245"/>
      <c r="F239" s="245"/>
      <c r="G239" s="245"/>
      <c r="H239" s="245"/>
      <c r="I239"/>
      <c r="J239"/>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row>
    <row r="240" spans="1:8" ht="16.5" customHeight="1">
      <c r="A240" s="68" t="s">
        <v>65</v>
      </c>
      <c r="B240" s="86"/>
      <c r="C240" s="86"/>
      <c r="D240" s="86"/>
      <c r="E240" s="87"/>
      <c r="F240" s="261" t="s">
        <v>267</v>
      </c>
      <c r="G240" s="262"/>
      <c r="H240" s="256" t="s">
        <v>267</v>
      </c>
    </row>
    <row r="241" spans="1:8" ht="12.75" customHeight="1">
      <c r="A241" s="121" t="s">
        <v>221</v>
      </c>
      <c r="B241" s="86"/>
      <c r="C241" s="86"/>
      <c r="D241" s="86"/>
      <c r="E241" s="87"/>
      <c r="F241" s="263"/>
      <c r="G241" s="264"/>
      <c r="H241" s="257"/>
    </row>
    <row r="242" spans="1:8" ht="12.75" customHeight="1">
      <c r="A242" s="121" t="s">
        <v>222</v>
      </c>
      <c r="B242" s="86"/>
      <c r="C242" s="86"/>
      <c r="D242" s="86"/>
      <c r="E242" s="87"/>
      <c r="F242" s="263"/>
      <c r="G242" s="264"/>
      <c r="H242" s="257"/>
    </row>
    <row r="243" spans="1:8" ht="12.75" customHeight="1">
      <c r="A243" s="121" t="s">
        <v>551</v>
      </c>
      <c r="B243" s="86"/>
      <c r="C243" s="86"/>
      <c r="D243" s="86"/>
      <c r="E243" s="87"/>
      <c r="F243" s="263"/>
      <c r="G243" s="264"/>
      <c r="H243" s="257"/>
    </row>
    <row r="244" spans="1:8" ht="12.75" customHeight="1">
      <c r="A244" s="121" t="s">
        <v>552</v>
      </c>
      <c r="B244" s="86"/>
      <c r="C244" s="86"/>
      <c r="D244" s="86"/>
      <c r="E244" s="87"/>
      <c r="F244" s="263"/>
      <c r="G244" s="264"/>
      <c r="H244" s="257"/>
    </row>
    <row r="245" spans="1:176" s="12" customFormat="1" ht="12.75" customHeight="1">
      <c r="A245" s="97" t="s">
        <v>553</v>
      </c>
      <c r="B245" s="88"/>
      <c r="C245" s="88"/>
      <c r="D245" s="88"/>
      <c r="E245" s="89"/>
      <c r="F245" s="265"/>
      <c r="G245" s="266"/>
      <c r="H245" s="258"/>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c r="CP245" s="35"/>
      <c r="CQ245" s="35"/>
      <c r="CR245" s="35"/>
      <c r="CS245" s="35"/>
      <c r="CT245" s="35"/>
      <c r="CU245" s="35"/>
      <c r="CV245" s="35"/>
      <c r="CW245" s="35"/>
      <c r="CX245" s="35"/>
      <c r="CY245" s="35"/>
      <c r="CZ245" s="35"/>
      <c r="DA245" s="35"/>
      <c r="DB245" s="35"/>
      <c r="DC245" s="35"/>
      <c r="DD245" s="35"/>
      <c r="DE245" s="35"/>
      <c r="DF245" s="35"/>
      <c r="DG245" s="35"/>
      <c r="DH245" s="35"/>
      <c r="DI245" s="35"/>
      <c r="DJ245" s="35"/>
      <c r="DK245" s="35"/>
      <c r="DL245" s="35"/>
      <c r="DM245" s="35"/>
      <c r="DN245" s="35"/>
      <c r="DO245" s="35"/>
      <c r="DP245" s="35"/>
      <c r="DQ245" s="35"/>
      <c r="DR245" s="35"/>
      <c r="DS245" s="35"/>
      <c r="DT245" s="35"/>
      <c r="DU245" s="35"/>
      <c r="DV245" s="35"/>
      <c r="DW245" s="35"/>
      <c r="DX245" s="35"/>
      <c r="DY245" s="35"/>
      <c r="DZ245" s="35"/>
      <c r="EA245" s="35"/>
      <c r="EB245" s="35"/>
      <c r="EC245" s="35"/>
      <c r="ED245" s="35"/>
      <c r="EE245" s="35"/>
      <c r="EF245" s="35"/>
      <c r="EG245" s="35"/>
      <c r="EH245" s="35"/>
      <c r="EI245" s="35"/>
      <c r="EJ245" s="35"/>
      <c r="EK245" s="35"/>
      <c r="EL245" s="35"/>
      <c r="EM245" s="35"/>
      <c r="EN245" s="35"/>
      <c r="EO245" s="35"/>
      <c r="EP245" s="35"/>
      <c r="EQ245" s="35"/>
      <c r="ER245" s="35"/>
      <c r="ES245" s="35"/>
      <c r="ET245" s="35"/>
      <c r="EU245" s="35"/>
      <c r="EV245" s="35"/>
      <c r="EW245" s="35"/>
      <c r="EX245" s="35"/>
      <c r="EY245" s="35"/>
      <c r="EZ245" s="35"/>
      <c r="FA245" s="35"/>
      <c r="FB245" s="35"/>
      <c r="FC245" s="35"/>
      <c r="FD245" s="35"/>
      <c r="FE245" s="35"/>
      <c r="FF245" s="35"/>
      <c r="FG245" s="35"/>
      <c r="FH245" s="35"/>
      <c r="FI245" s="35"/>
      <c r="FJ245" s="35"/>
      <c r="FK245" s="35"/>
      <c r="FL245" s="35"/>
      <c r="FM245" s="35"/>
      <c r="FN245" s="35"/>
      <c r="FO245" s="35"/>
      <c r="FP245" s="35"/>
      <c r="FQ245" s="35"/>
      <c r="FR245" s="35"/>
      <c r="FS245" s="35"/>
      <c r="FT245" s="35"/>
    </row>
    <row r="246" spans="1:9" s="32" customFormat="1" ht="15">
      <c r="A246" s="245" t="s">
        <v>340</v>
      </c>
      <c r="B246" s="245"/>
      <c r="C246" s="245"/>
      <c r="D246" s="245"/>
      <c r="E246" s="245"/>
      <c r="F246" s="149" t="s">
        <v>371</v>
      </c>
      <c r="G246" s="152"/>
      <c r="H246" s="153"/>
      <c r="I246" s="134"/>
    </row>
    <row r="247" spans="1:9" s="32" customFormat="1" ht="15">
      <c r="A247" s="245" t="s">
        <v>342</v>
      </c>
      <c r="B247" s="245"/>
      <c r="C247" s="245"/>
      <c r="D247" s="245"/>
      <c r="E247" s="245"/>
      <c r="F247" s="245"/>
      <c r="G247" s="245"/>
      <c r="H247" s="245"/>
      <c r="I247" s="134"/>
    </row>
    <row r="248" spans="1:91" s="46" customFormat="1" ht="40.5" customHeight="1">
      <c r="A248" s="245" t="s">
        <v>495</v>
      </c>
      <c r="B248" s="245"/>
      <c r="C248" s="245"/>
      <c r="D248" s="245"/>
      <c r="E248" s="245"/>
      <c r="F248" s="245"/>
      <c r="G248" s="245"/>
      <c r="H248" s="245"/>
      <c r="I248"/>
      <c r="J248"/>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row>
    <row r="249" spans="1:8" ht="16.5" customHeight="1">
      <c r="A249" s="68" t="s">
        <v>66</v>
      </c>
      <c r="B249" s="86"/>
      <c r="C249" s="86"/>
      <c r="D249" s="86"/>
      <c r="E249" s="87"/>
      <c r="F249" s="261" t="s">
        <v>267</v>
      </c>
      <c r="G249" s="262"/>
      <c r="H249" s="256" t="s">
        <v>267</v>
      </c>
    </row>
    <row r="250" spans="1:8" ht="12.75" customHeight="1">
      <c r="A250" s="121" t="s">
        <v>554</v>
      </c>
      <c r="B250" s="86"/>
      <c r="C250" s="86"/>
      <c r="D250" s="86"/>
      <c r="E250" s="87"/>
      <c r="F250" s="263"/>
      <c r="G250" s="264"/>
      <c r="H250" s="257"/>
    </row>
    <row r="251" spans="1:8" ht="12.75" customHeight="1">
      <c r="A251" s="121" t="s">
        <v>555</v>
      </c>
      <c r="B251" s="86"/>
      <c r="C251" s="86"/>
      <c r="D251" s="86"/>
      <c r="E251" s="87"/>
      <c r="F251" s="263"/>
      <c r="G251" s="264"/>
      <c r="H251" s="257"/>
    </row>
    <row r="252" spans="1:176" s="12" customFormat="1" ht="12.75" customHeight="1">
      <c r="A252" s="97" t="s">
        <v>556</v>
      </c>
      <c r="B252" s="88"/>
      <c r="C252" s="88"/>
      <c r="D252" s="88"/>
      <c r="E252" s="89"/>
      <c r="F252" s="265"/>
      <c r="G252" s="266"/>
      <c r="H252" s="258"/>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s="35"/>
      <c r="BU252" s="35"/>
      <c r="BV252" s="35"/>
      <c r="BW252" s="35"/>
      <c r="BX252" s="35"/>
      <c r="BY252" s="35"/>
      <c r="BZ252" s="35"/>
      <c r="CA252" s="35"/>
      <c r="CB252" s="35"/>
      <c r="CC252" s="35"/>
      <c r="CD252" s="35"/>
      <c r="CE252" s="35"/>
      <c r="CF252" s="35"/>
      <c r="CG252" s="35"/>
      <c r="CH252" s="35"/>
      <c r="CI252" s="35"/>
      <c r="CJ252" s="35"/>
      <c r="CK252" s="35"/>
      <c r="CL252" s="35"/>
      <c r="CM252" s="35"/>
      <c r="CN252" s="35"/>
      <c r="CO252" s="35"/>
      <c r="CP252" s="35"/>
      <c r="CQ252" s="35"/>
      <c r="CR252" s="35"/>
      <c r="CS252" s="35"/>
      <c r="CT252" s="35"/>
      <c r="CU252" s="35"/>
      <c r="CV252" s="35"/>
      <c r="CW252" s="35"/>
      <c r="CX252" s="35"/>
      <c r="CY252" s="35"/>
      <c r="CZ252" s="35"/>
      <c r="DA252" s="35"/>
      <c r="DB252" s="35"/>
      <c r="DC252" s="35"/>
      <c r="DD252" s="35"/>
      <c r="DE252" s="35"/>
      <c r="DF252" s="35"/>
      <c r="DG252" s="35"/>
      <c r="DH252" s="35"/>
      <c r="DI252" s="35"/>
      <c r="DJ252" s="35"/>
      <c r="DK252" s="35"/>
      <c r="DL252" s="35"/>
      <c r="DM252" s="35"/>
      <c r="DN252" s="35"/>
      <c r="DO252" s="35"/>
      <c r="DP252" s="35"/>
      <c r="DQ252" s="35"/>
      <c r="DR252" s="35"/>
      <c r="DS252" s="35"/>
      <c r="DT252" s="35"/>
      <c r="DU252" s="35"/>
      <c r="DV252" s="35"/>
      <c r="DW252" s="35"/>
      <c r="DX252" s="35"/>
      <c r="DY252" s="35"/>
      <c r="DZ252" s="35"/>
      <c r="EA252" s="35"/>
      <c r="EB252" s="35"/>
      <c r="EC252" s="35"/>
      <c r="ED252" s="35"/>
      <c r="EE252" s="35"/>
      <c r="EF252" s="35"/>
      <c r="EG252" s="35"/>
      <c r="EH252" s="35"/>
      <c r="EI252" s="35"/>
      <c r="EJ252" s="35"/>
      <c r="EK252" s="35"/>
      <c r="EL252" s="35"/>
      <c r="EM252" s="35"/>
      <c r="EN252" s="35"/>
      <c r="EO252" s="35"/>
      <c r="EP252" s="35"/>
      <c r="EQ252" s="35"/>
      <c r="ER252" s="35"/>
      <c r="ES252" s="35"/>
      <c r="ET252" s="35"/>
      <c r="EU252" s="35"/>
      <c r="EV252" s="35"/>
      <c r="EW252" s="35"/>
      <c r="EX252" s="35"/>
      <c r="EY252" s="35"/>
      <c r="EZ252" s="35"/>
      <c r="FA252" s="35"/>
      <c r="FB252" s="35"/>
      <c r="FC252" s="35"/>
      <c r="FD252" s="35"/>
      <c r="FE252" s="35"/>
      <c r="FF252" s="35"/>
      <c r="FG252" s="35"/>
      <c r="FH252" s="35"/>
      <c r="FI252" s="35"/>
      <c r="FJ252" s="35"/>
      <c r="FK252" s="35"/>
      <c r="FL252" s="35"/>
      <c r="FM252" s="35"/>
      <c r="FN252" s="35"/>
      <c r="FO252" s="35"/>
      <c r="FP252" s="35"/>
      <c r="FQ252" s="35"/>
      <c r="FR252" s="35"/>
      <c r="FS252" s="35"/>
      <c r="FT252" s="35"/>
    </row>
    <row r="253" spans="1:9" s="32" customFormat="1" ht="15">
      <c r="A253" s="245" t="s">
        <v>340</v>
      </c>
      <c r="B253" s="245"/>
      <c r="C253" s="245"/>
      <c r="D253" s="245"/>
      <c r="E253" s="245"/>
      <c r="F253" s="149" t="s">
        <v>371</v>
      </c>
      <c r="G253" s="152"/>
      <c r="H253" s="153"/>
      <c r="I253" s="134"/>
    </row>
    <row r="254" spans="1:9" s="32" customFormat="1" ht="15">
      <c r="A254" s="245" t="s">
        <v>342</v>
      </c>
      <c r="B254" s="245"/>
      <c r="C254" s="245"/>
      <c r="D254" s="245"/>
      <c r="E254" s="245"/>
      <c r="F254" s="245"/>
      <c r="G254" s="245"/>
      <c r="H254" s="245"/>
      <c r="I254" s="134"/>
    </row>
    <row r="255" spans="1:91" s="46" customFormat="1" ht="40.5" customHeight="1">
      <c r="A255" s="245" t="s">
        <v>495</v>
      </c>
      <c r="B255" s="245"/>
      <c r="C255" s="245"/>
      <c r="D255" s="245"/>
      <c r="E255" s="245"/>
      <c r="F255" s="245"/>
      <c r="G255" s="245"/>
      <c r="H255" s="245"/>
      <c r="I255"/>
      <c r="J255"/>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row>
    <row r="256" spans="1:8" ht="18" customHeight="1">
      <c r="A256" s="68" t="s">
        <v>67</v>
      </c>
      <c r="B256" s="86"/>
      <c r="C256" s="86"/>
      <c r="D256" s="86"/>
      <c r="E256" s="87"/>
      <c r="F256" s="261" t="s">
        <v>267</v>
      </c>
      <c r="G256" s="262"/>
      <c r="H256" s="256" t="s">
        <v>267</v>
      </c>
    </row>
    <row r="257" spans="1:8" ht="12.75" customHeight="1">
      <c r="A257" s="121" t="s">
        <v>557</v>
      </c>
      <c r="B257" s="86"/>
      <c r="C257" s="86"/>
      <c r="D257" s="86"/>
      <c r="E257" s="87"/>
      <c r="F257" s="263"/>
      <c r="G257" s="264"/>
      <c r="H257" s="257"/>
    </row>
    <row r="258" spans="1:8" ht="12.75" customHeight="1">
      <c r="A258" s="121" t="s">
        <v>558</v>
      </c>
      <c r="B258" s="86"/>
      <c r="C258" s="86"/>
      <c r="D258" s="86"/>
      <c r="E258" s="87"/>
      <c r="F258" s="263"/>
      <c r="G258" s="264"/>
      <c r="H258" s="257"/>
    </row>
    <row r="259" spans="1:176" s="12" customFormat="1" ht="12.75" customHeight="1">
      <c r="A259" s="97" t="s">
        <v>559</v>
      </c>
      <c r="B259" s="88"/>
      <c r="C259" s="88"/>
      <c r="D259" s="88"/>
      <c r="E259" s="89"/>
      <c r="F259" s="265"/>
      <c r="G259" s="266"/>
      <c r="H259" s="258"/>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s="35"/>
      <c r="BU259" s="35"/>
      <c r="BV259" s="35"/>
      <c r="BW259" s="35"/>
      <c r="BX259" s="35"/>
      <c r="BY259" s="35"/>
      <c r="BZ259" s="35"/>
      <c r="CA259" s="35"/>
      <c r="CB259" s="35"/>
      <c r="CC259" s="35"/>
      <c r="CD259" s="35"/>
      <c r="CE259" s="35"/>
      <c r="CF259" s="35"/>
      <c r="CG259" s="35"/>
      <c r="CH259" s="35"/>
      <c r="CI259" s="35"/>
      <c r="CJ259" s="35"/>
      <c r="CK259" s="35"/>
      <c r="CL259" s="35"/>
      <c r="CM259" s="35"/>
      <c r="CN259" s="35"/>
      <c r="CO259" s="35"/>
      <c r="CP259" s="35"/>
      <c r="CQ259" s="35"/>
      <c r="CR259" s="35"/>
      <c r="CS259" s="35"/>
      <c r="CT259" s="35"/>
      <c r="CU259" s="35"/>
      <c r="CV259" s="35"/>
      <c r="CW259" s="35"/>
      <c r="CX259" s="35"/>
      <c r="CY259" s="35"/>
      <c r="CZ259" s="35"/>
      <c r="DA259" s="35"/>
      <c r="DB259" s="35"/>
      <c r="DC259" s="35"/>
      <c r="DD259" s="35"/>
      <c r="DE259" s="35"/>
      <c r="DF259" s="35"/>
      <c r="DG259" s="35"/>
      <c r="DH259" s="35"/>
      <c r="DI259" s="35"/>
      <c r="DJ259" s="35"/>
      <c r="DK259" s="35"/>
      <c r="DL259" s="35"/>
      <c r="DM259" s="35"/>
      <c r="DN259" s="35"/>
      <c r="DO259" s="35"/>
      <c r="DP259" s="35"/>
      <c r="DQ259" s="35"/>
      <c r="DR259" s="35"/>
      <c r="DS259" s="35"/>
      <c r="DT259" s="35"/>
      <c r="DU259" s="35"/>
      <c r="DV259" s="35"/>
      <c r="DW259" s="35"/>
      <c r="DX259" s="35"/>
      <c r="DY259" s="35"/>
      <c r="DZ259" s="35"/>
      <c r="EA259" s="35"/>
      <c r="EB259" s="35"/>
      <c r="EC259" s="35"/>
      <c r="ED259" s="35"/>
      <c r="EE259" s="35"/>
      <c r="EF259" s="35"/>
      <c r="EG259" s="35"/>
      <c r="EH259" s="35"/>
      <c r="EI259" s="35"/>
      <c r="EJ259" s="35"/>
      <c r="EK259" s="35"/>
      <c r="EL259" s="35"/>
      <c r="EM259" s="35"/>
      <c r="EN259" s="35"/>
      <c r="EO259" s="35"/>
      <c r="EP259" s="35"/>
      <c r="EQ259" s="35"/>
      <c r="ER259" s="35"/>
      <c r="ES259" s="35"/>
      <c r="ET259" s="35"/>
      <c r="EU259" s="35"/>
      <c r="EV259" s="35"/>
      <c r="EW259" s="35"/>
      <c r="EX259" s="35"/>
      <c r="EY259" s="35"/>
      <c r="EZ259" s="35"/>
      <c r="FA259" s="35"/>
      <c r="FB259" s="35"/>
      <c r="FC259" s="35"/>
      <c r="FD259" s="35"/>
      <c r="FE259" s="35"/>
      <c r="FF259" s="35"/>
      <c r="FG259" s="35"/>
      <c r="FH259" s="35"/>
      <c r="FI259" s="35"/>
      <c r="FJ259" s="35"/>
      <c r="FK259" s="35"/>
      <c r="FL259" s="35"/>
      <c r="FM259" s="35"/>
      <c r="FN259" s="35"/>
      <c r="FO259" s="35"/>
      <c r="FP259" s="35"/>
      <c r="FQ259" s="35"/>
      <c r="FR259" s="35"/>
      <c r="FS259" s="35"/>
      <c r="FT259" s="35"/>
    </row>
    <row r="260" spans="1:9" s="32" customFormat="1" ht="15">
      <c r="A260" s="245" t="s">
        <v>340</v>
      </c>
      <c r="B260" s="245"/>
      <c r="C260" s="245"/>
      <c r="D260" s="245"/>
      <c r="E260" s="245"/>
      <c r="F260" s="149" t="s">
        <v>371</v>
      </c>
      <c r="G260" s="152"/>
      <c r="H260" s="153"/>
      <c r="I260" s="134"/>
    </row>
    <row r="261" spans="1:9" s="32" customFormat="1" ht="15">
      <c r="A261" s="245" t="s">
        <v>342</v>
      </c>
      <c r="B261" s="245"/>
      <c r="C261" s="245"/>
      <c r="D261" s="245"/>
      <c r="E261" s="245"/>
      <c r="F261" s="245"/>
      <c r="G261" s="245"/>
      <c r="H261" s="245"/>
      <c r="I261" s="134"/>
    </row>
    <row r="262" spans="1:91" s="46" customFormat="1" ht="40.5" customHeight="1">
      <c r="A262" s="245" t="s">
        <v>495</v>
      </c>
      <c r="B262" s="245"/>
      <c r="C262" s="245"/>
      <c r="D262" s="245"/>
      <c r="E262" s="245"/>
      <c r="F262" s="245"/>
      <c r="G262" s="245"/>
      <c r="H262" s="245"/>
      <c r="I262"/>
      <c r="J26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row>
    <row r="263" spans="1:8" ht="15.75" customHeight="1">
      <c r="A263" s="67" t="s">
        <v>568</v>
      </c>
      <c r="B263" s="90"/>
      <c r="C263" s="90"/>
      <c r="D263" s="90"/>
      <c r="E263" s="91"/>
      <c r="F263" s="261" t="s">
        <v>267</v>
      </c>
      <c r="G263" s="262"/>
      <c r="H263" s="256" t="s">
        <v>267</v>
      </c>
    </row>
    <row r="264" spans="1:8" ht="12.75" customHeight="1">
      <c r="A264" s="121" t="s">
        <v>560</v>
      </c>
      <c r="B264" s="86"/>
      <c r="C264" s="86"/>
      <c r="D264" s="86"/>
      <c r="E264" s="87"/>
      <c r="F264" s="263"/>
      <c r="G264" s="264"/>
      <c r="H264" s="257"/>
    </row>
    <row r="265" spans="1:8" ht="12.75" customHeight="1">
      <c r="A265" s="121" t="s">
        <v>569</v>
      </c>
      <c r="B265" s="86"/>
      <c r="C265" s="86"/>
      <c r="D265" s="86"/>
      <c r="E265" s="87"/>
      <c r="F265" s="263"/>
      <c r="G265" s="264"/>
      <c r="H265" s="257"/>
    </row>
    <row r="266" spans="1:176" s="12" customFormat="1" ht="12.75" customHeight="1">
      <c r="A266" s="97" t="s">
        <v>561</v>
      </c>
      <c r="B266" s="88"/>
      <c r="C266" s="88"/>
      <c r="D266" s="88"/>
      <c r="E266" s="89"/>
      <c r="F266" s="265"/>
      <c r="G266" s="266"/>
      <c r="H266" s="258"/>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c r="CT266" s="35"/>
      <c r="CU266" s="35"/>
      <c r="CV266" s="35"/>
      <c r="CW266" s="35"/>
      <c r="CX266" s="35"/>
      <c r="CY266" s="35"/>
      <c r="CZ266" s="35"/>
      <c r="DA266" s="35"/>
      <c r="DB266" s="35"/>
      <c r="DC266" s="35"/>
      <c r="DD266" s="35"/>
      <c r="DE266" s="35"/>
      <c r="DF266" s="35"/>
      <c r="DG266" s="35"/>
      <c r="DH266" s="35"/>
      <c r="DI266" s="35"/>
      <c r="DJ266" s="35"/>
      <c r="DK266" s="35"/>
      <c r="DL266" s="35"/>
      <c r="DM266" s="35"/>
      <c r="DN266" s="35"/>
      <c r="DO266" s="35"/>
      <c r="DP266" s="35"/>
      <c r="DQ266" s="35"/>
      <c r="DR266" s="35"/>
      <c r="DS266" s="35"/>
      <c r="DT266" s="35"/>
      <c r="DU266" s="35"/>
      <c r="DV266" s="35"/>
      <c r="DW266" s="35"/>
      <c r="DX266" s="35"/>
      <c r="DY266" s="35"/>
      <c r="DZ266" s="35"/>
      <c r="EA266" s="35"/>
      <c r="EB266" s="35"/>
      <c r="EC266" s="35"/>
      <c r="ED266" s="35"/>
      <c r="EE266" s="35"/>
      <c r="EF266" s="35"/>
      <c r="EG266" s="35"/>
      <c r="EH266" s="35"/>
      <c r="EI266" s="35"/>
      <c r="EJ266" s="35"/>
      <c r="EK266" s="35"/>
      <c r="EL266" s="35"/>
      <c r="EM266" s="35"/>
      <c r="EN266" s="35"/>
      <c r="EO266" s="35"/>
      <c r="EP266" s="35"/>
      <c r="EQ266" s="35"/>
      <c r="ER266" s="35"/>
      <c r="ES266" s="35"/>
      <c r="ET266" s="35"/>
      <c r="EU266" s="35"/>
      <c r="EV266" s="35"/>
      <c r="EW266" s="35"/>
      <c r="EX266" s="35"/>
      <c r="EY266" s="35"/>
      <c r="EZ266" s="35"/>
      <c r="FA266" s="35"/>
      <c r="FB266" s="35"/>
      <c r="FC266" s="35"/>
      <c r="FD266" s="35"/>
      <c r="FE266" s="35"/>
      <c r="FF266" s="35"/>
      <c r="FG266" s="35"/>
      <c r="FH266" s="35"/>
      <c r="FI266" s="35"/>
      <c r="FJ266" s="35"/>
      <c r="FK266" s="35"/>
      <c r="FL266" s="35"/>
      <c r="FM266" s="35"/>
      <c r="FN266" s="35"/>
      <c r="FO266" s="35"/>
      <c r="FP266" s="35"/>
      <c r="FQ266" s="35"/>
      <c r="FR266" s="35"/>
      <c r="FS266" s="35"/>
      <c r="FT266" s="35"/>
    </row>
    <row r="267" spans="1:9" s="32" customFormat="1" ht="15">
      <c r="A267" s="245" t="s">
        <v>340</v>
      </c>
      <c r="B267" s="245"/>
      <c r="C267" s="245"/>
      <c r="D267" s="245"/>
      <c r="E267" s="245"/>
      <c r="F267" s="149" t="s">
        <v>371</v>
      </c>
      <c r="G267" s="152"/>
      <c r="H267" s="153"/>
      <c r="I267" s="134"/>
    </row>
    <row r="268" spans="1:9" s="32" customFormat="1" ht="15">
      <c r="A268" s="245" t="s">
        <v>342</v>
      </c>
      <c r="B268" s="245"/>
      <c r="C268" s="245"/>
      <c r="D268" s="245"/>
      <c r="E268" s="245"/>
      <c r="F268" s="245"/>
      <c r="G268" s="245"/>
      <c r="H268" s="245"/>
      <c r="I268" s="134"/>
    </row>
    <row r="269" spans="1:91" s="46" customFormat="1" ht="40.5" customHeight="1">
      <c r="A269" s="245" t="s">
        <v>495</v>
      </c>
      <c r="B269" s="245"/>
      <c r="C269" s="245"/>
      <c r="D269" s="245"/>
      <c r="E269" s="245"/>
      <c r="F269" s="245"/>
      <c r="G269" s="245"/>
      <c r="H269" s="245"/>
      <c r="I269"/>
      <c r="J269"/>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row>
    <row r="270" spans="1:8" ht="15">
      <c r="A270" s="181" t="s">
        <v>487</v>
      </c>
      <c r="B270" s="182"/>
      <c r="C270" s="182"/>
      <c r="D270" s="182"/>
      <c r="E270" s="183"/>
      <c r="F270" s="56"/>
      <c r="G270" s="57"/>
      <c r="H270" s="59"/>
    </row>
    <row r="271" spans="1:176" s="12" customFormat="1" ht="15">
      <c r="A271" s="101" t="s">
        <v>562</v>
      </c>
      <c r="B271" s="184"/>
      <c r="C271" s="184"/>
      <c r="D271" s="184"/>
      <c r="E271" s="185"/>
      <c r="F271" s="60"/>
      <c r="G271" s="61"/>
      <c r="H271" s="59"/>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s="35"/>
      <c r="BU271" s="35"/>
      <c r="BV271" s="35"/>
      <c r="BW271" s="35"/>
      <c r="BX271" s="35"/>
      <c r="BY271" s="35"/>
      <c r="BZ271" s="35"/>
      <c r="CA271" s="35"/>
      <c r="CB271" s="35"/>
      <c r="CC271" s="35"/>
      <c r="CD271" s="35"/>
      <c r="CE271" s="35"/>
      <c r="CF271" s="35"/>
      <c r="CG271" s="35"/>
      <c r="CH271" s="35"/>
      <c r="CI271" s="35"/>
      <c r="CJ271" s="35"/>
      <c r="CK271" s="35"/>
      <c r="CL271" s="35"/>
      <c r="CM271" s="35"/>
      <c r="CN271" s="35"/>
      <c r="CO271" s="35"/>
      <c r="CP271" s="35"/>
      <c r="CQ271" s="35"/>
      <c r="CR271" s="35"/>
      <c r="CS271" s="35"/>
      <c r="CT271" s="35"/>
      <c r="CU271" s="35"/>
      <c r="CV271" s="35"/>
      <c r="CW271" s="35"/>
      <c r="CX271" s="35"/>
      <c r="CY271" s="35"/>
      <c r="CZ271" s="35"/>
      <c r="DA271" s="35"/>
      <c r="DB271" s="35"/>
      <c r="DC271" s="35"/>
      <c r="DD271" s="35"/>
      <c r="DE271" s="35"/>
      <c r="DF271" s="35"/>
      <c r="DG271" s="35"/>
      <c r="DH271" s="35"/>
      <c r="DI271" s="35"/>
      <c r="DJ271" s="35"/>
      <c r="DK271" s="35"/>
      <c r="DL271" s="35"/>
      <c r="DM271" s="35"/>
      <c r="DN271" s="35"/>
      <c r="DO271" s="35"/>
      <c r="DP271" s="35"/>
      <c r="DQ271" s="35"/>
      <c r="DR271" s="35"/>
      <c r="DS271" s="35"/>
      <c r="DT271" s="35"/>
      <c r="DU271" s="35"/>
      <c r="DV271" s="35"/>
      <c r="DW271" s="35"/>
      <c r="DX271" s="35"/>
      <c r="DY271" s="35"/>
      <c r="DZ271" s="35"/>
      <c r="EA271" s="35"/>
      <c r="EB271" s="35"/>
      <c r="EC271" s="35"/>
      <c r="ED271" s="35"/>
      <c r="EE271" s="35"/>
      <c r="EF271" s="35"/>
      <c r="EG271" s="35"/>
      <c r="EH271" s="35"/>
      <c r="EI271" s="35"/>
      <c r="EJ271" s="35"/>
      <c r="EK271" s="35"/>
      <c r="EL271" s="35"/>
      <c r="EM271" s="35"/>
      <c r="EN271" s="35"/>
      <c r="EO271" s="35"/>
      <c r="EP271" s="35"/>
      <c r="EQ271" s="35"/>
      <c r="ER271" s="35"/>
      <c r="ES271" s="35"/>
      <c r="ET271" s="35"/>
      <c r="EU271" s="35"/>
      <c r="EV271" s="35"/>
      <c r="EW271" s="35"/>
      <c r="EX271" s="35"/>
      <c r="EY271" s="35"/>
      <c r="EZ271" s="35"/>
      <c r="FA271" s="35"/>
      <c r="FB271" s="35"/>
      <c r="FC271" s="35"/>
      <c r="FD271" s="35"/>
      <c r="FE271" s="35"/>
      <c r="FF271" s="35"/>
      <c r="FG271" s="35"/>
      <c r="FH271" s="35"/>
      <c r="FI271" s="35"/>
      <c r="FJ271" s="35"/>
      <c r="FK271" s="35"/>
      <c r="FL271" s="35"/>
      <c r="FM271" s="35"/>
      <c r="FN271" s="35"/>
      <c r="FO271" s="35"/>
      <c r="FP271" s="35"/>
      <c r="FQ271" s="35"/>
      <c r="FR271" s="35"/>
      <c r="FS271" s="35"/>
      <c r="FT271" s="35"/>
    </row>
    <row r="272" spans="1:8" ht="15">
      <c r="A272" s="121" t="s">
        <v>563</v>
      </c>
      <c r="B272" s="86"/>
      <c r="C272" s="86"/>
      <c r="D272" s="86"/>
      <c r="E272" s="87"/>
      <c r="F272" s="261" t="s">
        <v>267</v>
      </c>
      <c r="G272" s="262"/>
      <c r="H272" s="256" t="s">
        <v>267</v>
      </c>
    </row>
    <row r="273" spans="1:8" ht="15">
      <c r="A273" s="121" t="s">
        <v>564</v>
      </c>
      <c r="B273" s="86"/>
      <c r="C273" s="86"/>
      <c r="D273" s="86"/>
      <c r="E273" s="87"/>
      <c r="F273" s="263"/>
      <c r="G273" s="264"/>
      <c r="H273" s="257"/>
    </row>
    <row r="274" spans="1:176" s="12" customFormat="1" ht="15">
      <c r="A274" s="97" t="s">
        <v>565</v>
      </c>
      <c r="B274" s="88"/>
      <c r="C274" s="88"/>
      <c r="D274" s="88"/>
      <c r="E274" s="89"/>
      <c r="F274" s="265"/>
      <c r="G274" s="266"/>
      <c r="H274" s="258"/>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s="35"/>
      <c r="BU274" s="35"/>
      <c r="BV274" s="35"/>
      <c r="BW274" s="35"/>
      <c r="BX274" s="35"/>
      <c r="BY274" s="35"/>
      <c r="BZ274" s="35"/>
      <c r="CA274" s="35"/>
      <c r="CB274" s="35"/>
      <c r="CC274" s="35"/>
      <c r="CD274" s="35"/>
      <c r="CE274" s="35"/>
      <c r="CF274" s="35"/>
      <c r="CG274" s="35"/>
      <c r="CH274" s="35"/>
      <c r="CI274" s="35"/>
      <c r="CJ274" s="35"/>
      <c r="CK274" s="35"/>
      <c r="CL274" s="35"/>
      <c r="CM274" s="35"/>
      <c r="CN274" s="35"/>
      <c r="CO274" s="35"/>
      <c r="CP274" s="35"/>
      <c r="CQ274" s="35"/>
      <c r="CR274" s="35"/>
      <c r="CS274" s="35"/>
      <c r="CT274" s="35"/>
      <c r="CU274" s="35"/>
      <c r="CV274" s="35"/>
      <c r="CW274" s="35"/>
      <c r="CX274" s="35"/>
      <c r="CY274" s="35"/>
      <c r="CZ274" s="35"/>
      <c r="DA274" s="35"/>
      <c r="DB274" s="35"/>
      <c r="DC274" s="35"/>
      <c r="DD274" s="35"/>
      <c r="DE274" s="35"/>
      <c r="DF274" s="35"/>
      <c r="DG274" s="35"/>
      <c r="DH274" s="35"/>
      <c r="DI274" s="35"/>
      <c r="DJ274" s="35"/>
      <c r="DK274" s="35"/>
      <c r="DL274" s="35"/>
      <c r="DM274" s="35"/>
      <c r="DN274" s="35"/>
      <c r="DO274" s="35"/>
      <c r="DP274" s="35"/>
      <c r="DQ274" s="35"/>
      <c r="DR274" s="35"/>
      <c r="DS274" s="35"/>
      <c r="DT274" s="35"/>
      <c r="DU274" s="35"/>
      <c r="DV274" s="35"/>
      <c r="DW274" s="35"/>
      <c r="DX274" s="35"/>
      <c r="DY274" s="35"/>
      <c r="DZ274" s="35"/>
      <c r="EA274" s="35"/>
      <c r="EB274" s="35"/>
      <c r="EC274" s="35"/>
      <c r="ED274" s="35"/>
      <c r="EE274" s="35"/>
      <c r="EF274" s="35"/>
      <c r="EG274" s="35"/>
      <c r="EH274" s="35"/>
      <c r="EI274" s="35"/>
      <c r="EJ274" s="35"/>
      <c r="EK274" s="35"/>
      <c r="EL274" s="35"/>
      <c r="EM274" s="35"/>
      <c r="EN274" s="35"/>
      <c r="EO274" s="35"/>
      <c r="EP274" s="35"/>
      <c r="EQ274" s="35"/>
      <c r="ER274" s="35"/>
      <c r="ES274" s="35"/>
      <c r="ET274" s="35"/>
      <c r="EU274" s="35"/>
      <c r="EV274" s="35"/>
      <c r="EW274" s="35"/>
      <c r="EX274" s="35"/>
      <c r="EY274" s="35"/>
      <c r="EZ274" s="35"/>
      <c r="FA274" s="35"/>
      <c r="FB274" s="35"/>
      <c r="FC274" s="35"/>
      <c r="FD274" s="35"/>
      <c r="FE274" s="35"/>
      <c r="FF274" s="35"/>
      <c r="FG274" s="35"/>
      <c r="FH274" s="35"/>
      <c r="FI274" s="35"/>
      <c r="FJ274" s="35"/>
      <c r="FK274" s="35"/>
      <c r="FL274" s="35"/>
      <c r="FM274" s="35"/>
      <c r="FN274" s="35"/>
      <c r="FO274" s="35"/>
      <c r="FP274" s="35"/>
      <c r="FQ274" s="35"/>
      <c r="FR274" s="35"/>
      <c r="FS274" s="35"/>
      <c r="FT274" s="35"/>
    </row>
    <row r="275" spans="1:9" s="32" customFormat="1" ht="15">
      <c r="A275" s="245" t="s">
        <v>340</v>
      </c>
      <c r="B275" s="245"/>
      <c r="C275" s="245"/>
      <c r="D275" s="245"/>
      <c r="E275" s="245"/>
      <c r="F275" s="149" t="s">
        <v>371</v>
      </c>
      <c r="G275" s="152"/>
      <c r="H275" s="153"/>
      <c r="I275" s="134"/>
    </row>
    <row r="276" spans="1:9" s="32" customFormat="1" ht="15">
      <c r="A276" s="245" t="s">
        <v>342</v>
      </c>
      <c r="B276" s="245"/>
      <c r="C276" s="245"/>
      <c r="D276" s="245"/>
      <c r="E276" s="245"/>
      <c r="F276" s="245"/>
      <c r="G276" s="245"/>
      <c r="H276" s="245"/>
      <c r="I276" s="134"/>
    </row>
    <row r="277" spans="1:91" s="46" customFormat="1" ht="40.5" customHeight="1">
      <c r="A277" s="245" t="s">
        <v>495</v>
      </c>
      <c r="B277" s="245"/>
      <c r="C277" s="245"/>
      <c r="D277" s="245"/>
      <c r="E277" s="245"/>
      <c r="F277" s="245"/>
      <c r="G277" s="245"/>
      <c r="H277" s="245"/>
      <c r="I277"/>
      <c r="J277"/>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row>
    <row r="278" spans="1:8" ht="15">
      <c r="A278" s="121" t="s">
        <v>566</v>
      </c>
      <c r="B278" s="86"/>
      <c r="C278" s="86"/>
      <c r="D278" s="86"/>
      <c r="E278" s="87"/>
      <c r="F278" s="261" t="s">
        <v>267</v>
      </c>
      <c r="G278" s="262"/>
      <c r="H278" s="256" t="s">
        <v>267</v>
      </c>
    </row>
    <row r="279" spans="1:8" ht="15">
      <c r="A279" s="121" t="s">
        <v>567</v>
      </c>
      <c r="B279" s="86"/>
      <c r="C279" s="86"/>
      <c r="D279" s="86"/>
      <c r="E279" s="87"/>
      <c r="F279" s="263"/>
      <c r="G279" s="264"/>
      <c r="H279" s="257"/>
    </row>
    <row r="280" spans="1:8" ht="15">
      <c r="A280" s="97" t="s">
        <v>580</v>
      </c>
      <c r="B280" s="88"/>
      <c r="C280" s="88"/>
      <c r="D280" s="88"/>
      <c r="E280" s="89"/>
      <c r="F280" s="265"/>
      <c r="G280" s="266"/>
      <c r="H280" s="258"/>
    </row>
    <row r="281" spans="1:9" s="32" customFormat="1" ht="15">
      <c r="A281" s="245" t="s">
        <v>340</v>
      </c>
      <c r="B281" s="245"/>
      <c r="C281" s="245"/>
      <c r="D281" s="245"/>
      <c r="E281" s="245"/>
      <c r="F281" s="149" t="s">
        <v>371</v>
      </c>
      <c r="G281" s="152"/>
      <c r="H281" s="153"/>
      <c r="I281" s="134"/>
    </row>
    <row r="282" spans="1:9" s="32" customFormat="1" ht="15">
      <c r="A282" s="245" t="s">
        <v>342</v>
      </c>
      <c r="B282" s="245"/>
      <c r="C282" s="245"/>
      <c r="D282" s="245"/>
      <c r="E282" s="245"/>
      <c r="F282" s="245"/>
      <c r="G282" s="245"/>
      <c r="H282" s="245"/>
      <c r="I282" s="134"/>
    </row>
    <row r="283" spans="1:91" s="46" customFormat="1" ht="40.5" customHeight="1">
      <c r="A283" s="245" t="s">
        <v>495</v>
      </c>
      <c r="B283" s="245"/>
      <c r="C283" s="245"/>
      <c r="D283" s="245"/>
      <c r="E283" s="245"/>
      <c r="F283" s="245"/>
      <c r="G283" s="245"/>
      <c r="H283" s="245"/>
      <c r="I283"/>
      <c r="J283"/>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row>
    <row r="284" spans="1:8" ht="15">
      <c r="A284" s="67" t="s">
        <v>488</v>
      </c>
      <c r="B284" s="90"/>
      <c r="C284" s="90"/>
      <c r="D284" s="90"/>
      <c r="E284" s="91"/>
      <c r="F284" s="261" t="s">
        <v>267</v>
      </c>
      <c r="G284" s="262"/>
      <c r="H284" s="256" t="s">
        <v>267</v>
      </c>
    </row>
    <row r="285" spans="1:8" ht="15">
      <c r="A285" s="121" t="s">
        <v>570</v>
      </c>
      <c r="B285" s="86"/>
      <c r="C285" s="86"/>
      <c r="D285" s="86"/>
      <c r="E285" s="87"/>
      <c r="F285" s="263"/>
      <c r="G285" s="264"/>
      <c r="H285" s="257"/>
    </row>
    <row r="286" spans="1:8" ht="15">
      <c r="A286" s="121" t="s">
        <v>571</v>
      </c>
      <c r="B286" s="86"/>
      <c r="C286" s="86"/>
      <c r="D286" s="86"/>
      <c r="E286" s="87"/>
      <c r="F286" s="263"/>
      <c r="G286" s="264"/>
      <c r="H286" s="257"/>
    </row>
    <row r="287" spans="1:8" ht="15">
      <c r="A287" s="121" t="s">
        <v>572</v>
      </c>
      <c r="B287" s="86"/>
      <c r="C287" s="86"/>
      <c r="D287" s="86"/>
      <c r="E287" s="87"/>
      <c r="F287" s="263"/>
      <c r="G287" s="264"/>
      <c r="H287" s="257"/>
    </row>
    <row r="288" spans="1:8" ht="15">
      <c r="A288" s="121" t="s">
        <v>573</v>
      </c>
      <c r="B288" s="86"/>
      <c r="C288" s="86"/>
      <c r="D288" s="86"/>
      <c r="E288" s="87"/>
      <c r="F288" s="263"/>
      <c r="G288" s="264"/>
      <c r="H288" s="257"/>
    </row>
    <row r="289" spans="1:8" ht="15">
      <c r="A289" s="121" t="s">
        <v>574</v>
      </c>
      <c r="B289" s="86"/>
      <c r="C289" s="86"/>
      <c r="D289" s="86"/>
      <c r="E289" s="87"/>
      <c r="F289" s="263"/>
      <c r="G289" s="264"/>
      <c r="H289" s="257"/>
    </row>
    <row r="290" spans="1:8" ht="15">
      <c r="A290" s="121" t="s">
        <v>575</v>
      </c>
      <c r="B290" s="86"/>
      <c r="C290" s="86"/>
      <c r="D290" s="86"/>
      <c r="E290" s="87"/>
      <c r="F290" s="263"/>
      <c r="G290" s="264"/>
      <c r="H290" s="257"/>
    </row>
    <row r="291" spans="1:8" ht="15">
      <c r="A291" s="121" t="s">
        <v>576</v>
      </c>
      <c r="B291" s="86"/>
      <c r="C291" s="86"/>
      <c r="D291" s="86"/>
      <c r="E291" s="87"/>
      <c r="F291" s="263"/>
      <c r="G291" s="264"/>
      <c r="H291" s="257"/>
    </row>
    <row r="292" spans="1:176" s="12" customFormat="1" ht="15">
      <c r="A292" s="97" t="s">
        <v>577</v>
      </c>
      <c r="B292" s="88"/>
      <c r="C292" s="88"/>
      <c r="D292" s="88"/>
      <c r="E292" s="89"/>
      <c r="F292" s="265"/>
      <c r="G292" s="266"/>
      <c r="H292" s="258"/>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s="35"/>
      <c r="BU292" s="35"/>
      <c r="BV292" s="35"/>
      <c r="BW292" s="35"/>
      <c r="BX292" s="35"/>
      <c r="BY292" s="35"/>
      <c r="BZ292" s="35"/>
      <c r="CA292" s="35"/>
      <c r="CB292" s="35"/>
      <c r="CC292" s="35"/>
      <c r="CD292" s="35"/>
      <c r="CE292" s="35"/>
      <c r="CF292" s="35"/>
      <c r="CG292" s="35"/>
      <c r="CH292" s="35"/>
      <c r="CI292" s="35"/>
      <c r="CJ292" s="35"/>
      <c r="CK292" s="35"/>
      <c r="CL292" s="35"/>
      <c r="CM292" s="35"/>
      <c r="CN292" s="35"/>
      <c r="CO292" s="35"/>
      <c r="CP292" s="35"/>
      <c r="CQ292" s="35"/>
      <c r="CR292" s="35"/>
      <c r="CS292" s="35"/>
      <c r="CT292" s="35"/>
      <c r="CU292" s="35"/>
      <c r="CV292" s="35"/>
      <c r="CW292" s="35"/>
      <c r="CX292" s="35"/>
      <c r="CY292" s="35"/>
      <c r="CZ292" s="35"/>
      <c r="DA292" s="35"/>
      <c r="DB292" s="35"/>
      <c r="DC292" s="35"/>
      <c r="DD292" s="35"/>
      <c r="DE292" s="35"/>
      <c r="DF292" s="35"/>
      <c r="DG292" s="35"/>
      <c r="DH292" s="35"/>
      <c r="DI292" s="35"/>
      <c r="DJ292" s="35"/>
      <c r="DK292" s="35"/>
      <c r="DL292" s="35"/>
      <c r="DM292" s="35"/>
      <c r="DN292" s="35"/>
      <c r="DO292" s="35"/>
      <c r="DP292" s="35"/>
      <c r="DQ292" s="35"/>
      <c r="DR292" s="35"/>
      <c r="DS292" s="35"/>
      <c r="DT292" s="35"/>
      <c r="DU292" s="35"/>
      <c r="DV292" s="35"/>
      <c r="DW292" s="35"/>
      <c r="DX292" s="35"/>
      <c r="DY292" s="35"/>
      <c r="DZ292" s="35"/>
      <c r="EA292" s="35"/>
      <c r="EB292" s="35"/>
      <c r="EC292" s="35"/>
      <c r="ED292" s="35"/>
      <c r="EE292" s="35"/>
      <c r="EF292" s="35"/>
      <c r="EG292" s="35"/>
      <c r="EH292" s="35"/>
      <c r="EI292" s="35"/>
      <c r="EJ292" s="35"/>
      <c r="EK292" s="35"/>
      <c r="EL292" s="35"/>
      <c r="EM292" s="35"/>
      <c r="EN292" s="35"/>
      <c r="EO292" s="35"/>
      <c r="EP292" s="35"/>
      <c r="EQ292" s="35"/>
      <c r="ER292" s="35"/>
      <c r="ES292" s="35"/>
      <c r="ET292" s="35"/>
      <c r="EU292" s="35"/>
      <c r="EV292" s="35"/>
      <c r="EW292" s="35"/>
      <c r="EX292" s="35"/>
      <c r="EY292" s="35"/>
      <c r="EZ292" s="35"/>
      <c r="FA292" s="35"/>
      <c r="FB292" s="35"/>
      <c r="FC292" s="35"/>
      <c r="FD292" s="35"/>
      <c r="FE292" s="35"/>
      <c r="FF292" s="35"/>
      <c r="FG292" s="35"/>
      <c r="FH292" s="35"/>
      <c r="FI292" s="35"/>
      <c r="FJ292" s="35"/>
      <c r="FK292" s="35"/>
      <c r="FL292" s="35"/>
      <c r="FM292" s="35"/>
      <c r="FN292" s="35"/>
      <c r="FO292" s="35"/>
      <c r="FP292" s="35"/>
      <c r="FQ292" s="35"/>
      <c r="FR292" s="35"/>
      <c r="FS292" s="35"/>
      <c r="FT292" s="35"/>
    </row>
    <row r="293" spans="1:9" s="32" customFormat="1" ht="15">
      <c r="A293" s="245" t="s">
        <v>340</v>
      </c>
      <c r="B293" s="245"/>
      <c r="C293" s="245"/>
      <c r="D293" s="245"/>
      <c r="E293" s="245"/>
      <c r="F293" s="149" t="s">
        <v>371</v>
      </c>
      <c r="G293" s="152"/>
      <c r="H293" s="153"/>
      <c r="I293" s="134"/>
    </row>
    <row r="294" spans="1:9" s="32" customFormat="1" ht="15">
      <c r="A294" s="245" t="s">
        <v>342</v>
      </c>
      <c r="B294" s="245"/>
      <c r="C294" s="245"/>
      <c r="D294" s="245"/>
      <c r="E294" s="245"/>
      <c r="F294" s="245"/>
      <c r="G294" s="245"/>
      <c r="H294" s="245"/>
      <c r="I294" s="134"/>
    </row>
    <row r="295" spans="1:91" s="46" customFormat="1" ht="40.5" customHeight="1">
      <c r="A295" s="245" t="s">
        <v>495</v>
      </c>
      <c r="B295" s="245"/>
      <c r="C295" s="245"/>
      <c r="D295" s="245"/>
      <c r="E295" s="245"/>
      <c r="F295" s="245"/>
      <c r="G295" s="245"/>
      <c r="H295" s="245"/>
      <c r="I295"/>
      <c r="J295"/>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row>
    <row r="296" spans="1:8" ht="15.75">
      <c r="A296" s="325" t="s">
        <v>246</v>
      </c>
      <c r="B296" s="326"/>
      <c r="C296" s="326"/>
      <c r="D296" s="326"/>
      <c r="E296" s="326"/>
      <c r="F296" s="326"/>
      <c r="G296" s="327"/>
      <c r="H296" s="59"/>
    </row>
    <row r="297" spans="1:252" s="33" customFormat="1" ht="15">
      <c r="A297" s="269" t="s">
        <v>452</v>
      </c>
      <c r="B297" s="270"/>
      <c r="C297" s="270"/>
      <c r="D297" s="270"/>
      <c r="E297" s="271"/>
      <c r="F297" s="322" t="s">
        <v>266</v>
      </c>
      <c r="G297" s="323"/>
      <c r="H297" s="169" t="s">
        <v>266</v>
      </c>
      <c r="I297" s="305" t="s">
        <v>194</v>
      </c>
      <c r="J297" s="305"/>
      <c r="K297" s="305"/>
      <c r="L297" s="305"/>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s="35"/>
      <c r="BU297" s="35"/>
      <c r="BV297" s="35"/>
      <c r="BW297" s="35"/>
      <c r="BX297" s="35"/>
      <c r="BY297" s="35"/>
      <c r="BZ297" s="35"/>
      <c r="CA297" s="35"/>
      <c r="CB297" s="35"/>
      <c r="CC297" s="35"/>
      <c r="CD297" s="35"/>
      <c r="CE297" s="35"/>
      <c r="CF297" s="35"/>
      <c r="CG297" s="35"/>
      <c r="CH297" s="35"/>
      <c r="CI297" s="35"/>
      <c r="CJ297" s="35"/>
      <c r="CK297" s="35"/>
      <c r="CL297" s="35"/>
      <c r="CM297" s="35"/>
      <c r="CN297" s="35"/>
      <c r="CO297" s="35"/>
      <c r="CP297" s="35"/>
      <c r="CQ297" s="35"/>
      <c r="CR297" s="35"/>
      <c r="CS297" s="35"/>
      <c r="CT297" s="35"/>
      <c r="CU297" s="35"/>
      <c r="CV297" s="35"/>
      <c r="CW297" s="35"/>
      <c r="CX297" s="35"/>
      <c r="CY297" s="35"/>
      <c r="CZ297" s="35"/>
      <c r="DA297" s="35"/>
      <c r="DB297" s="35"/>
      <c r="DC297" s="35"/>
      <c r="DD297" s="35"/>
      <c r="DE297" s="35"/>
      <c r="DF297" s="35"/>
      <c r="DG297" s="35"/>
      <c r="DH297" s="35"/>
      <c r="DI297" s="35"/>
      <c r="DJ297" s="35"/>
      <c r="DK297" s="35"/>
      <c r="DL297" s="35"/>
      <c r="DM297" s="35"/>
      <c r="DN297" s="35"/>
      <c r="DO297" s="35"/>
      <c r="DP297" s="35"/>
      <c r="DQ297" s="35"/>
      <c r="DR297" s="35"/>
      <c r="DS297" s="35"/>
      <c r="DT297" s="35"/>
      <c r="DU297" s="35"/>
      <c r="DV297" s="35"/>
      <c r="DW297" s="35"/>
      <c r="DX297" s="35"/>
      <c r="DY297" s="35"/>
      <c r="DZ297" s="35"/>
      <c r="EA297" s="35"/>
      <c r="EB297" s="35"/>
      <c r="EC297" s="35"/>
      <c r="ED297" s="35"/>
      <c r="EE297" s="35"/>
      <c r="EF297" s="35"/>
      <c r="EG297" s="35"/>
      <c r="EH297" s="35"/>
      <c r="EI297" s="35"/>
      <c r="EJ297" s="35"/>
      <c r="EK297" s="35"/>
      <c r="EL297" s="35"/>
      <c r="EM297" s="35"/>
      <c r="EN297" s="35"/>
      <c r="EO297" s="35"/>
      <c r="EP297" s="35"/>
      <c r="EQ297" s="35"/>
      <c r="ER297" s="35"/>
      <c r="ES297" s="35"/>
      <c r="ET297" s="35"/>
      <c r="EU297" s="35"/>
      <c r="EV297" s="35"/>
      <c r="EW297" s="35"/>
      <c r="EX297" s="35"/>
      <c r="EY297" s="35"/>
      <c r="EZ297" s="35"/>
      <c r="FA297" s="35"/>
      <c r="FB297" s="35"/>
      <c r="FC297" s="35"/>
      <c r="FD297" s="35"/>
      <c r="FE297" s="35"/>
      <c r="FF297" s="35"/>
      <c r="FG297" s="35"/>
      <c r="FH297" s="35"/>
      <c r="FI297" s="35"/>
      <c r="FJ297" s="35"/>
      <c r="FK297" s="35"/>
      <c r="FL297" s="35"/>
      <c r="FM297" s="35"/>
      <c r="FN297" s="35"/>
      <c r="FO297" s="35"/>
      <c r="FP297" s="35"/>
      <c r="FQ297" s="35"/>
      <c r="FR297" s="35"/>
      <c r="FS297" s="35"/>
      <c r="FT297" s="35"/>
      <c r="FU297" s="40"/>
      <c r="FV297" s="40"/>
      <c r="FW297" s="40"/>
      <c r="FX297" s="40"/>
      <c r="FY297" s="40"/>
      <c r="FZ297" s="40"/>
      <c r="GA297" s="40"/>
      <c r="GB297" s="40"/>
      <c r="GC297" s="40"/>
      <c r="GD297" s="40"/>
      <c r="GE297" s="40"/>
      <c r="GF297" s="40"/>
      <c r="GG297" s="40"/>
      <c r="GH297" s="40"/>
      <c r="GI297" s="40"/>
      <c r="GJ297" s="40"/>
      <c r="GK297" s="40"/>
      <c r="GL297" s="40"/>
      <c r="GM297" s="40"/>
      <c r="GN297" s="40"/>
      <c r="GO297" s="40"/>
      <c r="GP297" s="40"/>
      <c r="GQ297" s="40"/>
      <c r="GR297" s="40"/>
      <c r="GS297" s="40"/>
      <c r="GT297" s="40"/>
      <c r="GU297" s="40"/>
      <c r="GV297" s="40"/>
      <c r="GW297" s="40"/>
      <c r="GX297" s="40"/>
      <c r="GY297" s="40"/>
      <c r="GZ297" s="40"/>
      <c r="HA297" s="40"/>
      <c r="HB297" s="40"/>
      <c r="HC297" s="40"/>
      <c r="HD297" s="40"/>
      <c r="HE297" s="40"/>
      <c r="HF297" s="40"/>
      <c r="HG297" s="40"/>
      <c r="HH297" s="40"/>
      <c r="HI297" s="40"/>
      <c r="HJ297" s="40"/>
      <c r="HK297" s="40"/>
      <c r="HL297" s="40"/>
      <c r="HM297" s="40"/>
      <c r="HN297" s="40"/>
      <c r="HO297" s="40"/>
      <c r="HP297" s="40"/>
      <c r="HQ297" s="40"/>
      <c r="HR297" s="40"/>
      <c r="HS297" s="40"/>
      <c r="HT297" s="40"/>
      <c r="HU297" s="40"/>
      <c r="HV297" s="40"/>
      <c r="HW297" s="40"/>
      <c r="HX297" s="40"/>
      <c r="HY297" s="40"/>
      <c r="HZ297" s="40"/>
      <c r="IA297" s="40"/>
      <c r="IB297" s="40"/>
      <c r="IC297" s="40"/>
      <c r="ID297" s="40"/>
      <c r="IE297" s="40"/>
      <c r="IF297" s="40"/>
      <c r="IG297" s="40"/>
      <c r="IH297" s="40"/>
      <c r="II297" s="40"/>
      <c r="IJ297" s="40"/>
      <c r="IK297" s="40"/>
      <c r="IL297" s="40"/>
      <c r="IM297" s="40"/>
      <c r="IN297" s="40"/>
      <c r="IO297" s="40"/>
      <c r="IP297" s="40"/>
      <c r="IQ297" s="40"/>
      <c r="IR297" s="40"/>
    </row>
    <row r="298" spans="1:12" ht="15">
      <c r="A298" s="67" t="s">
        <v>579</v>
      </c>
      <c r="B298" s="90"/>
      <c r="C298" s="90"/>
      <c r="D298" s="90"/>
      <c r="E298" s="91"/>
      <c r="F298" s="261" t="s">
        <v>267</v>
      </c>
      <c r="G298" s="262"/>
      <c r="H298" s="256" t="s">
        <v>267</v>
      </c>
      <c r="I298" s="305" t="s">
        <v>190</v>
      </c>
      <c r="J298" s="305"/>
      <c r="K298" s="305" t="s">
        <v>191</v>
      </c>
      <c r="L298" s="305"/>
    </row>
    <row r="299" spans="1:12" ht="15">
      <c r="A299" s="97" t="s">
        <v>578</v>
      </c>
      <c r="B299" s="88"/>
      <c r="C299" s="88"/>
      <c r="D299" s="88"/>
      <c r="E299" s="89"/>
      <c r="F299" s="265"/>
      <c r="G299" s="266"/>
      <c r="H299" s="258"/>
      <c r="I299" s="151">
        <f>COUNTIF(F298:F311,"No Action Taken")</f>
        <v>3</v>
      </c>
      <c r="J299" s="151" t="s">
        <v>686</v>
      </c>
      <c r="K299" s="151">
        <f>COUNTIF(H298:H311,"No Action Taken")</f>
        <v>3</v>
      </c>
      <c r="L299" s="151" t="s">
        <v>686</v>
      </c>
    </row>
    <row r="300" spans="1:12" s="32" customFormat="1" ht="15">
      <c r="A300" s="245" t="s">
        <v>340</v>
      </c>
      <c r="B300" s="245"/>
      <c r="C300" s="245"/>
      <c r="D300" s="245"/>
      <c r="E300" s="245"/>
      <c r="F300" s="149" t="s">
        <v>371</v>
      </c>
      <c r="G300" s="152"/>
      <c r="H300" s="153"/>
      <c r="I300" s="151">
        <f>COUNTIF(F298:F311,"In Progress")</f>
        <v>0</v>
      </c>
      <c r="J300" s="151" t="s">
        <v>265</v>
      </c>
      <c r="K300" s="151">
        <f>COUNTIF(H298:H311,"In Progress")</f>
        <v>0</v>
      </c>
      <c r="L300" s="151" t="s">
        <v>265</v>
      </c>
    </row>
    <row r="301" spans="1:12" s="32" customFormat="1" ht="15">
      <c r="A301" s="245" t="s">
        <v>342</v>
      </c>
      <c r="B301" s="245"/>
      <c r="C301" s="245"/>
      <c r="D301" s="245"/>
      <c r="E301" s="245"/>
      <c r="F301" s="245"/>
      <c r="G301" s="245"/>
      <c r="H301" s="245"/>
      <c r="I301" s="151">
        <f>COUNTIF(F298:F311,"Completed")</f>
        <v>0</v>
      </c>
      <c r="J301" s="151" t="s">
        <v>263</v>
      </c>
      <c r="K301" s="151">
        <f>COUNTIF(H298:H311,"Completed")</f>
        <v>0</v>
      </c>
      <c r="L301" s="151" t="s">
        <v>263</v>
      </c>
    </row>
    <row r="302" spans="1:91" s="46" customFormat="1" ht="40.5" customHeight="1">
      <c r="A302" s="245" t="s">
        <v>495</v>
      </c>
      <c r="B302" s="245"/>
      <c r="C302" s="245"/>
      <c r="D302" s="245"/>
      <c r="E302" s="245"/>
      <c r="F302" s="245"/>
      <c r="G302" s="245"/>
      <c r="H302" s="245"/>
      <c r="I302"/>
      <c r="J30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row>
    <row r="303" spans="1:10" ht="15">
      <c r="A303" s="96" t="s">
        <v>449</v>
      </c>
      <c r="B303" s="92"/>
      <c r="C303" s="92"/>
      <c r="D303" s="92"/>
      <c r="E303" s="93"/>
      <c r="F303" s="255" t="s">
        <v>267</v>
      </c>
      <c r="G303" s="244"/>
      <c r="H303" s="155" t="s">
        <v>267</v>
      </c>
      <c r="I303" s="134"/>
      <c r="J303" s="134"/>
    </row>
    <row r="304" spans="1:9" s="32" customFormat="1" ht="15">
      <c r="A304" s="245" t="s">
        <v>340</v>
      </c>
      <c r="B304" s="245"/>
      <c r="C304" s="245"/>
      <c r="D304" s="245"/>
      <c r="E304" s="245"/>
      <c r="F304" s="149" t="s">
        <v>371</v>
      </c>
      <c r="G304" s="152"/>
      <c r="H304" s="153"/>
      <c r="I304" s="134"/>
    </row>
    <row r="305" spans="1:9" s="32" customFormat="1" ht="15">
      <c r="A305" s="245" t="s">
        <v>342</v>
      </c>
      <c r="B305" s="245"/>
      <c r="C305" s="245"/>
      <c r="D305" s="245"/>
      <c r="E305" s="245"/>
      <c r="F305" s="245"/>
      <c r="G305" s="245"/>
      <c r="H305" s="245"/>
      <c r="I305" s="134"/>
    </row>
    <row r="306" spans="1:91" s="46" customFormat="1" ht="40.5" customHeight="1">
      <c r="A306" s="245" t="s">
        <v>495</v>
      </c>
      <c r="B306" s="245"/>
      <c r="C306" s="245"/>
      <c r="D306" s="245"/>
      <c r="E306" s="245"/>
      <c r="F306" s="245"/>
      <c r="G306" s="245"/>
      <c r="H306" s="245"/>
      <c r="I306"/>
      <c r="J306"/>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row>
    <row r="307" spans="1:8" ht="15">
      <c r="A307" s="67" t="s">
        <v>450</v>
      </c>
      <c r="B307" s="86"/>
      <c r="C307" s="86"/>
      <c r="D307" s="86"/>
      <c r="E307" s="86"/>
      <c r="F307" s="261" t="s">
        <v>267</v>
      </c>
      <c r="G307" s="262"/>
      <c r="H307" s="256" t="s">
        <v>267</v>
      </c>
    </row>
    <row r="308" spans="1:8" ht="15">
      <c r="A308" s="76" t="s">
        <v>451</v>
      </c>
      <c r="B308" s="88"/>
      <c r="C308" s="88"/>
      <c r="D308" s="88"/>
      <c r="E308" s="88"/>
      <c r="F308" s="265"/>
      <c r="G308" s="266"/>
      <c r="H308" s="258"/>
    </row>
    <row r="309" spans="1:9" s="32" customFormat="1" ht="15">
      <c r="A309" s="245" t="s">
        <v>340</v>
      </c>
      <c r="B309" s="245"/>
      <c r="C309" s="245"/>
      <c r="D309" s="245"/>
      <c r="E309" s="245"/>
      <c r="F309" s="149" t="s">
        <v>371</v>
      </c>
      <c r="G309" s="152"/>
      <c r="H309" s="153"/>
      <c r="I309" s="134"/>
    </row>
    <row r="310" spans="1:9" s="32" customFormat="1" ht="15">
      <c r="A310" s="245" t="s">
        <v>342</v>
      </c>
      <c r="B310" s="245"/>
      <c r="C310" s="245"/>
      <c r="D310" s="245"/>
      <c r="E310" s="245"/>
      <c r="F310" s="245"/>
      <c r="G310" s="245"/>
      <c r="H310" s="245"/>
      <c r="I310" s="134"/>
    </row>
    <row r="311" spans="1:91" s="46" customFormat="1" ht="40.5" customHeight="1">
      <c r="A311" s="245" t="s">
        <v>495</v>
      </c>
      <c r="B311" s="245"/>
      <c r="C311" s="245"/>
      <c r="D311" s="245"/>
      <c r="E311" s="245"/>
      <c r="F311" s="245"/>
      <c r="G311" s="245"/>
      <c r="H311" s="245"/>
      <c r="I311"/>
      <c r="J311"/>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row>
    <row r="312" spans="1:8" ht="15.75">
      <c r="A312" s="325" t="s">
        <v>247</v>
      </c>
      <c r="B312" s="326"/>
      <c r="C312" s="326"/>
      <c r="D312" s="326"/>
      <c r="E312" s="326"/>
      <c r="F312" s="326"/>
      <c r="G312" s="327"/>
      <c r="H312" s="59"/>
    </row>
    <row r="313" spans="1:12" ht="15">
      <c r="A313" s="269" t="s">
        <v>326</v>
      </c>
      <c r="B313" s="270"/>
      <c r="C313" s="270"/>
      <c r="D313" s="270"/>
      <c r="E313" s="271"/>
      <c r="F313" s="322" t="s">
        <v>266</v>
      </c>
      <c r="G313" s="323"/>
      <c r="H313" s="169" t="s">
        <v>266</v>
      </c>
      <c r="I313" s="305" t="s">
        <v>326</v>
      </c>
      <c r="J313" s="305"/>
      <c r="K313" s="305"/>
      <c r="L313" s="305"/>
    </row>
    <row r="314" spans="1:12" ht="15">
      <c r="A314" s="70" t="s">
        <v>1</v>
      </c>
      <c r="B314" s="92"/>
      <c r="C314" s="92"/>
      <c r="D314" s="92"/>
      <c r="E314" s="93"/>
      <c r="F314" s="255" t="s">
        <v>267</v>
      </c>
      <c r="G314" s="244"/>
      <c r="H314" s="155" t="s">
        <v>267</v>
      </c>
      <c r="I314" s="305" t="s">
        <v>190</v>
      </c>
      <c r="J314" s="305"/>
      <c r="K314" s="305" t="s">
        <v>191</v>
      </c>
      <c r="L314" s="305"/>
    </row>
    <row r="315" spans="1:12" s="32" customFormat="1" ht="15">
      <c r="A315" s="245" t="s">
        <v>340</v>
      </c>
      <c r="B315" s="245"/>
      <c r="C315" s="245"/>
      <c r="D315" s="245"/>
      <c r="E315" s="245"/>
      <c r="F315" s="149" t="s">
        <v>371</v>
      </c>
      <c r="G315" s="152"/>
      <c r="H315" s="153"/>
      <c r="I315" s="151">
        <f>COUNTIF(F314:F333,"No Action Taken")</f>
        <v>5</v>
      </c>
      <c r="J315" s="151" t="s">
        <v>686</v>
      </c>
      <c r="K315" s="151">
        <f>COUNTIF(H314:H333,"No Action Taken")</f>
        <v>5</v>
      </c>
      <c r="L315" s="151" t="s">
        <v>686</v>
      </c>
    </row>
    <row r="316" spans="1:12" s="32" customFormat="1" ht="15">
      <c r="A316" s="245" t="s">
        <v>342</v>
      </c>
      <c r="B316" s="245"/>
      <c r="C316" s="245"/>
      <c r="D316" s="245"/>
      <c r="E316" s="245"/>
      <c r="F316" s="245"/>
      <c r="G316" s="245"/>
      <c r="H316" s="245"/>
      <c r="I316" s="151">
        <f>COUNTIF(F314:F333,"In Progress")</f>
        <v>0</v>
      </c>
      <c r="J316" s="151" t="s">
        <v>265</v>
      </c>
      <c r="K316" s="151">
        <f>COUNTIF(H314:H333,"In Progress")</f>
        <v>0</v>
      </c>
      <c r="L316" s="151" t="s">
        <v>265</v>
      </c>
    </row>
    <row r="317" spans="1:91" s="46" customFormat="1" ht="40.5" customHeight="1">
      <c r="A317" s="245" t="s">
        <v>495</v>
      </c>
      <c r="B317" s="245"/>
      <c r="C317" s="245"/>
      <c r="D317" s="245"/>
      <c r="E317" s="245"/>
      <c r="F317" s="245"/>
      <c r="G317" s="245"/>
      <c r="H317" s="245"/>
      <c r="I317" s="151">
        <f>COUNTIF(F314:F333,"Completed")</f>
        <v>0</v>
      </c>
      <c r="J317" s="151" t="s">
        <v>263</v>
      </c>
      <c r="K317" s="151">
        <f>COUNTIF(H314:H333,"Completed")</f>
        <v>0</v>
      </c>
      <c r="L317" s="151" t="s">
        <v>263</v>
      </c>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row>
    <row r="318" spans="1:8" ht="15">
      <c r="A318" s="70" t="s">
        <v>2</v>
      </c>
      <c r="B318" s="92"/>
      <c r="C318" s="92"/>
      <c r="D318" s="92"/>
      <c r="E318" s="93"/>
      <c r="F318" s="255" t="s">
        <v>267</v>
      </c>
      <c r="G318" s="244"/>
      <c r="H318" s="155" t="s">
        <v>267</v>
      </c>
    </row>
    <row r="319" spans="1:9" s="32" customFormat="1" ht="15">
      <c r="A319" s="245" t="s">
        <v>340</v>
      </c>
      <c r="B319" s="245"/>
      <c r="C319" s="245"/>
      <c r="D319" s="245"/>
      <c r="E319" s="245"/>
      <c r="F319" s="149" t="s">
        <v>371</v>
      </c>
      <c r="G319" s="152"/>
      <c r="H319" s="153"/>
      <c r="I319" s="134"/>
    </row>
    <row r="320" spans="1:9" s="32" customFormat="1" ht="15">
      <c r="A320" s="245" t="s">
        <v>342</v>
      </c>
      <c r="B320" s="245"/>
      <c r="C320" s="245"/>
      <c r="D320" s="245"/>
      <c r="E320" s="245"/>
      <c r="F320" s="245"/>
      <c r="G320" s="245"/>
      <c r="H320" s="245"/>
      <c r="I320" s="134"/>
    </row>
    <row r="321" spans="1:91" s="46" customFormat="1" ht="40.5" customHeight="1">
      <c r="A321" s="245" t="s">
        <v>495</v>
      </c>
      <c r="B321" s="245"/>
      <c r="C321" s="245"/>
      <c r="D321" s="245"/>
      <c r="E321" s="245"/>
      <c r="F321" s="245"/>
      <c r="G321" s="245"/>
      <c r="H321" s="245"/>
      <c r="I321"/>
      <c r="J321"/>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row>
    <row r="322" spans="1:8" ht="15">
      <c r="A322" s="70" t="s">
        <v>3</v>
      </c>
      <c r="B322" s="92"/>
      <c r="C322" s="92"/>
      <c r="D322" s="92"/>
      <c r="E322" s="93"/>
      <c r="F322" s="255" t="s">
        <v>267</v>
      </c>
      <c r="G322" s="244"/>
      <c r="H322" s="155" t="s">
        <v>267</v>
      </c>
    </row>
    <row r="323" spans="1:9" s="32" customFormat="1" ht="15">
      <c r="A323" s="245" t="s">
        <v>340</v>
      </c>
      <c r="B323" s="245"/>
      <c r="C323" s="245"/>
      <c r="D323" s="245"/>
      <c r="E323" s="245"/>
      <c r="F323" s="149" t="s">
        <v>371</v>
      </c>
      <c r="G323" s="152"/>
      <c r="H323" s="153"/>
      <c r="I323" s="134"/>
    </row>
    <row r="324" spans="1:9" s="32" customFormat="1" ht="15">
      <c r="A324" s="245" t="s">
        <v>342</v>
      </c>
      <c r="B324" s="245"/>
      <c r="C324" s="245"/>
      <c r="D324" s="245"/>
      <c r="E324" s="245"/>
      <c r="F324" s="245"/>
      <c r="G324" s="245"/>
      <c r="H324" s="245"/>
      <c r="I324" s="134"/>
    </row>
    <row r="325" spans="1:91" s="46" customFormat="1" ht="40.5" customHeight="1">
      <c r="A325" s="245" t="s">
        <v>495</v>
      </c>
      <c r="B325" s="245"/>
      <c r="C325" s="245"/>
      <c r="D325" s="245"/>
      <c r="E325" s="245"/>
      <c r="F325" s="245"/>
      <c r="G325" s="245"/>
      <c r="H325" s="245"/>
      <c r="I325"/>
      <c r="J325"/>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row>
    <row r="326" spans="1:8" ht="15">
      <c r="A326" s="294" t="s">
        <v>4</v>
      </c>
      <c r="B326" s="295"/>
      <c r="C326" s="295"/>
      <c r="D326" s="295"/>
      <c r="E326" s="296"/>
      <c r="F326" s="255" t="s">
        <v>267</v>
      </c>
      <c r="G326" s="244"/>
      <c r="H326" s="155" t="s">
        <v>267</v>
      </c>
    </row>
    <row r="327" spans="1:9" s="32" customFormat="1" ht="15">
      <c r="A327" s="245" t="s">
        <v>340</v>
      </c>
      <c r="B327" s="245"/>
      <c r="C327" s="245"/>
      <c r="D327" s="245"/>
      <c r="E327" s="245"/>
      <c r="F327" s="149" t="s">
        <v>371</v>
      </c>
      <c r="G327" s="152"/>
      <c r="H327" s="153"/>
      <c r="I327" s="134"/>
    </row>
    <row r="328" spans="1:9" s="32" customFormat="1" ht="15">
      <c r="A328" s="245" t="s">
        <v>342</v>
      </c>
      <c r="B328" s="245"/>
      <c r="C328" s="245"/>
      <c r="D328" s="245"/>
      <c r="E328" s="245"/>
      <c r="F328" s="245"/>
      <c r="G328" s="245"/>
      <c r="H328" s="245"/>
      <c r="I328" s="134"/>
    </row>
    <row r="329" spans="1:91" s="46" customFormat="1" ht="40.5" customHeight="1">
      <c r="A329" s="245" t="s">
        <v>495</v>
      </c>
      <c r="B329" s="245"/>
      <c r="C329" s="245"/>
      <c r="D329" s="245"/>
      <c r="E329" s="245"/>
      <c r="F329" s="245"/>
      <c r="G329" s="245"/>
      <c r="H329" s="245"/>
      <c r="I329"/>
      <c r="J329"/>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row>
    <row r="330" spans="1:8" ht="15">
      <c r="A330" s="70" t="s">
        <v>5</v>
      </c>
      <c r="B330" s="92"/>
      <c r="C330" s="92"/>
      <c r="D330" s="92"/>
      <c r="E330" s="93"/>
      <c r="F330" s="255" t="s">
        <v>267</v>
      </c>
      <c r="G330" s="244"/>
      <c r="H330" s="155" t="s">
        <v>267</v>
      </c>
    </row>
    <row r="331" spans="1:9" s="32" customFormat="1" ht="15">
      <c r="A331" s="245" t="s">
        <v>340</v>
      </c>
      <c r="B331" s="245"/>
      <c r="C331" s="245"/>
      <c r="D331" s="245"/>
      <c r="E331" s="245"/>
      <c r="F331" s="149" t="s">
        <v>371</v>
      </c>
      <c r="G331" s="152"/>
      <c r="H331" s="153"/>
      <c r="I331" s="134"/>
    </row>
    <row r="332" spans="1:9" s="32" customFormat="1" ht="15">
      <c r="A332" s="245" t="s">
        <v>342</v>
      </c>
      <c r="B332" s="245"/>
      <c r="C332" s="245"/>
      <c r="D332" s="245"/>
      <c r="E332" s="245"/>
      <c r="F332" s="245"/>
      <c r="G332" s="245"/>
      <c r="H332" s="245"/>
      <c r="I332" s="134"/>
    </row>
    <row r="333" spans="1:91" s="46" customFormat="1" ht="40.5" customHeight="1">
      <c r="A333" s="245" t="s">
        <v>495</v>
      </c>
      <c r="B333" s="245"/>
      <c r="C333" s="245"/>
      <c r="D333" s="245"/>
      <c r="E333" s="245"/>
      <c r="F333" s="245"/>
      <c r="G333" s="245"/>
      <c r="H333" s="245"/>
      <c r="I333"/>
      <c r="J333"/>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row>
    <row r="334" spans="1:7" ht="15">
      <c r="A334" s="26"/>
      <c r="B334" s="14"/>
      <c r="C334" s="14"/>
      <c r="D334" s="14"/>
      <c r="E334" s="14"/>
      <c r="F334" s="23"/>
      <c r="G334" s="23"/>
    </row>
  </sheetData>
  <sheetProtection/>
  <mergeCells count="276">
    <mergeCell ref="A333:H333"/>
    <mergeCell ref="H196:H197"/>
    <mergeCell ref="A320:H320"/>
    <mergeCell ref="A321:H321"/>
    <mergeCell ref="A323:E323"/>
    <mergeCell ref="F326:G326"/>
    <mergeCell ref="A324:H324"/>
    <mergeCell ref="A325:H325"/>
    <mergeCell ref="A315:E315"/>
    <mergeCell ref="A316:H316"/>
    <mergeCell ref="A317:H317"/>
    <mergeCell ref="A319:E319"/>
    <mergeCell ref="A327:E327"/>
    <mergeCell ref="F330:G330"/>
    <mergeCell ref="A302:H302"/>
    <mergeCell ref="A295:H295"/>
    <mergeCell ref="A300:E300"/>
    <mergeCell ref="A301:H301"/>
    <mergeCell ref="H298:H299"/>
    <mergeCell ref="A296:G296"/>
    <mergeCell ref="A297:E297"/>
    <mergeCell ref="I313:L313"/>
    <mergeCell ref="I314:J314"/>
    <mergeCell ref="K314:L314"/>
    <mergeCell ref="A177:E177"/>
    <mergeCell ref="A188:H188"/>
    <mergeCell ref="A189:H189"/>
    <mergeCell ref="A208:E208"/>
    <mergeCell ref="A209:H209"/>
    <mergeCell ref="A210:H210"/>
    <mergeCell ref="A224:H224"/>
    <mergeCell ref="I297:L297"/>
    <mergeCell ref="I298:J298"/>
    <mergeCell ref="K298:L298"/>
    <mergeCell ref="F101:G106"/>
    <mergeCell ref="F113:G114"/>
    <mergeCell ref="A108:H108"/>
    <mergeCell ref="A109:H109"/>
    <mergeCell ref="A115:E115"/>
    <mergeCell ref="F118:G120"/>
    <mergeCell ref="A116:H116"/>
    <mergeCell ref="K234:L234"/>
    <mergeCell ref="F72:G74"/>
    <mergeCell ref="A70:H70"/>
    <mergeCell ref="A71:H71"/>
    <mergeCell ref="A75:E75"/>
    <mergeCell ref="F78:G86"/>
    <mergeCell ref="A76:H76"/>
    <mergeCell ref="A77:H77"/>
    <mergeCell ref="A87:E87"/>
    <mergeCell ref="A90:E90"/>
    <mergeCell ref="I234:J234"/>
    <mergeCell ref="A65:H65"/>
    <mergeCell ref="A66:H66"/>
    <mergeCell ref="A69:E69"/>
    <mergeCell ref="F90:G90"/>
    <mergeCell ref="F91:G92"/>
    <mergeCell ref="A88:H88"/>
    <mergeCell ref="A89:H89"/>
    <mergeCell ref="F96:G97"/>
    <mergeCell ref="A99:H99"/>
    <mergeCell ref="I233:L233"/>
    <mergeCell ref="A58:H58"/>
    <mergeCell ref="A59:H59"/>
    <mergeCell ref="A64:E64"/>
    <mergeCell ref="A100:H100"/>
    <mergeCell ref="A107:E107"/>
    <mergeCell ref="A117:H117"/>
    <mergeCell ref="A121:E121"/>
    <mergeCell ref="F124:G125"/>
    <mergeCell ref="A122:H122"/>
    <mergeCell ref="I147:L147"/>
    <mergeCell ref="A45:H45"/>
    <mergeCell ref="A51:E51"/>
    <mergeCell ref="I148:J148"/>
    <mergeCell ref="K148:L148"/>
    <mergeCell ref="A52:H52"/>
    <mergeCell ref="A53:H53"/>
    <mergeCell ref="A57:E57"/>
    <mergeCell ref="A123:H123"/>
    <mergeCell ref="A126:E126"/>
    <mergeCell ref="A24:H24"/>
    <mergeCell ref="A25:H25"/>
    <mergeCell ref="A29:E29"/>
    <mergeCell ref="I10:L10"/>
    <mergeCell ref="I11:J11"/>
    <mergeCell ref="K11:L11"/>
    <mergeCell ref="H26:H28"/>
    <mergeCell ref="F26:G28"/>
    <mergeCell ref="H11:H15"/>
    <mergeCell ref="A10:E10"/>
    <mergeCell ref="F303:G303"/>
    <mergeCell ref="F298:G299"/>
    <mergeCell ref="A326:E326"/>
    <mergeCell ref="F314:G314"/>
    <mergeCell ref="F318:G318"/>
    <mergeCell ref="F322:G322"/>
    <mergeCell ref="A304:E304"/>
    <mergeCell ref="A305:H305"/>
    <mergeCell ref="A306:H306"/>
    <mergeCell ref="F313:G313"/>
    <mergeCell ref="H263:H266"/>
    <mergeCell ref="H272:H274"/>
    <mergeCell ref="H278:H280"/>
    <mergeCell ref="H284:H292"/>
    <mergeCell ref="A276:H276"/>
    <mergeCell ref="A277:H277"/>
    <mergeCell ref="A281:E281"/>
    <mergeCell ref="A282:H282"/>
    <mergeCell ref="A283:H283"/>
    <mergeCell ref="H249:H252"/>
    <mergeCell ref="A260:E260"/>
    <mergeCell ref="A261:H261"/>
    <mergeCell ref="A262:H262"/>
    <mergeCell ref="H256:H259"/>
    <mergeCell ref="F249:G252"/>
    <mergeCell ref="F256:G259"/>
    <mergeCell ref="A253:E253"/>
    <mergeCell ref="A254:H254"/>
    <mergeCell ref="F240:G245"/>
    <mergeCell ref="A232:G232"/>
    <mergeCell ref="A233:E233"/>
    <mergeCell ref="A275:E275"/>
    <mergeCell ref="F263:G266"/>
    <mergeCell ref="F272:G274"/>
    <mergeCell ref="A255:H255"/>
    <mergeCell ref="A267:E267"/>
    <mergeCell ref="A268:H268"/>
    <mergeCell ref="A269:H269"/>
    <mergeCell ref="A219:H219"/>
    <mergeCell ref="F225:G228"/>
    <mergeCell ref="F211:G216"/>
    <mergeCell ref="H240:H245"/>
    <mergeCell ref="F220:G221"/>
    <mergeCell ref="A222:E222"/>
    <mergeCell ref="A223:H223"/>
    <mergeCell ref="A229:E229"/>
    <mergeCell ref="A230:H230"/>
    <mergeCell ref="F234:G236"/>
    <mergeCell ref="F196:G197"/>
    <mergeCell ref="A198:E198"/>
    <mergeCell ref="A199:H199"/>
    <mergeCell ref="H206:H207"/>
    <mergeCell ref="F201:G202"/>
    <mergeCell ref="F206:G207"/>
    <mergeCell ref="A200:H200"/>
    <mergeCell ref="A203:E203"/>
    <mergeCell ref="A204:H204"/>
    <mergeCell ref="A205:H205"/>
    <mergeCell ref="H185:H186"/>
    <mergeCell ref="A192:E192"/>
    <mergeCell ref="A193:H193"/>
    <mergeCell ref="A194:H194"/>
    <mergeCell ref="H190:H191"/>
    <mergeCell ref="A187:E187"/>
    <mergeCell ref="F185:G186"/>
    <mergeCell ref="F190:G191"/>
    <mergeCell ref="H124:H125"/>
    <mergeCell ref="F156:G160"/>
    <mergeCell ref="A161:E161"/>
    <mergeCell ref="A162:H162"/>
    <mergeCell ref="H156:H160"/>
    <mergeCell ref="A138:H138"/>
    <mergeCell ref="A139:H139"/>
    <mergeCell ref="A129:E129"/>
    <mergeCell ref="A127:H127"/>
    <mergeCell ref="A128:H128"/>
    <mergeCell ref="H60:H63"/>
    <mergeCell ref="H67:H68"/>
    <mergeCell ref="H72:H74"/>
    <mergeCell ref="F148:G149"/>
    <mergeCell ref="F147:G147"/>
    <mergeCell ref="H78:H86"/>
    <mergeCell ref="H91:H92"/>
    <mergeCell ref="H101:H106"/>
    <mergeCell ref="H113:H114"/>
    <mergeCell ref="H118:H120"/>
    <mergeCell ref="A31:H31"/>
    <mergeCell ref="A36:E36"/>
    <mergeCell ref="F32:G35"/>
    <mergeCell ref="F39:G42"/>
    <mergeCell ref="F54:G56"/>
    <mergeCell ref="F46:G50"/>
    <mergeCell ref="H130:H136"/>
    <mergeCell ref="A183:H183"/>
    <mergeCell ref="A184:H184"/>
    <mergeCell ref="F130:G136"/>
    <mergeCell ref="H140:H142"/>
    <mergeCell ref="F140:G142"/>
    <mergeCell ref="A143:E143"/>
    <mergeCell ref="A144:H144"/>
    <mergeCell ref="A147:E147"/>
    <mergeCell ref="F164:G168"/>
    <mergeCell ref="H180:H181"/>
    <mergeCell ref="F173:G176"/>
    <mergeCell ref="A178:H178"/>
    <mergeCell ref="A179:H179"/>
    <mergeCell ref="A169:E169"/>
    <mergeCell ref="A170:H170"/>
    <mergeCell ref="A171:H171"/>
    <mergeCell ref="A1:H1"/>
    <mergeCell ref="A2:H2"/>
    <mergeCell ref="E5:H5"/>
    <mergeCell ref="F6:H6"/>
    <mergeCell ref="F129:G129"/>
    <mergeCell ref="F180:G181"/>
    <mergeCell ref="A150:E150"/>
    <mergeCell ref="A151:H151"/>
    <mergeCell ref="A152:H152"/>
    <mergeCell ref="H148:H149"/>
    <mergeCell ref="C6:C7"/>
    <mergeCell ref="A6:A7"/>
    <mergeCell ref="F7:H7"/>
    <mergeCell ref="F233:G233"/>
    <mergeCell ref="A246:E246"/>
    <mergeCell ref="A247:H247"/>
    <mergeCell ref="A239:H239"/>
    <mergeCell ref="A163:H163"/>
    <mergeCell ref="A146:G146"/>
    <mergeCell ref="H164:H168"/>
    <mergeCell ref="A137:E137"/>
    <mergeCell ref="F67:G68"/>
    <mergeCell ref="F60:G63"/>
    <mergeCell ref="A93:E93"/>
    <mergeCell ref="A94:H94"/>
    <mergeCell ref="A311:H311"/>
    <mergeCell ref="H307:H308"/>
    <mergeCell ref="A248:H248"/>
    <mergeCell ref="A182:E182"/>
    <mergeCell ref="H173:H176"/>
    <mergeCell ref="A9:G9"/>
    <mergeCell ref="F11:G15"/>
    <mergeCell ref="A16:E16"/>
    <mergeCell ref="A95:H95"/>
    <mergeCell ref="A98:E98"/>
    <mergeCell ref="H96:H97"/>
    <mergeCell ref="H32:H35"/>
    <mergeCell ref="H46:H50"/>
    <mergeCell ref="H54:H56"/>
    <mergeCell ref="A30:H30"/>
    <mergeCell ref="A17:H17"/>
    <mergeCell ref="A18:H18"/>
    <mergeCell ref="A23:E23"/>
    <mergeCell ref="H19:H22"/>
    <mergeCell ref="F19:G22"/>
    <mergeCell ref="F10:G10"/>
    <mergeCell ref="H220:H221"/>
    <mergeCell ref="H225:H228"/>
    <mergeCell ref="A217:E217"/>
    <mergeCell ref="A218:H218"/>
    <mergeCell ref="A37:H37"/>
    <mergeCell ref="A38:H38"/>
    <mergeCell ref="A43:E43"/>
    <mergeCell ref="A44:H44"/>
    <mergeCell ref="H39:H42"/>
    <mergeCell ref="A145:H145"/>
    <mergeCell ref="A294:H294"/>
    <mergeCell ref="F284:G292"/>
    <mergeCell ref="F278:G280"/>
    <mergeCell ref="A293:E293"/>
    <mergeCell ref="H201:H202"/>
    <mergeCell ref="A231:H231"/>
    <mergeCell ref="A237:E237"/>
    <mergeCell ref="A238:H238"/>
    <mergeCell ref="H234:H236"/>
    <mergeCell ref="H211:H216"/>
    <mergeCell ref="A332:H332"/>
    <mergeCell ref="F297:G297"/>
    <mergeCell ref="A328:H328"/>
    <mergeCell ref="A329:H329"/>
    <mergeCell ref="A331:E331"/>
    <mergeCell ref="F307:G308"/>
    <mergeCell ref="A312:G312"/>
    <mergeCell ref="A313:E313"/>
    <mergeCell ref="A309:E309"/>
    <mergeCell ref="A310:H310"/>
  </mergeCells>
  <conditionalFormatting sqref="F334:G334">
    <cfRule type="cellIs" priority="1" dxfId="23" operator="equal" stopIfTrue="1">
      <formula>"Not Received"</formula>
    </cfRule>
    <cfRule type="cellIs" priority="2" dxfId="24" operator="equal" stopIfTrue="1">
      <formula>"Under Review"</formula>
    </cfRule>
    <cfRule type="cellIs" priority="3" dxfId="22" operator="equal" stopIfTrue="1">
      <formula>"Approved"</formula>
    </cfRule>
  </conditionalFormatting>
  <conditionalFormatting sqref="F330 F326 F322 F318 F314 F307 F303 F298 F284 F278 F272 H330 H326 H322 H318 H314 H307 H303 H298 H284 H278 H272 F78 F72 F67 F263 F256 F249 F240 F234 F60 F225 F220 F211 F206 F201 F196 F54 F190 F185 F180 F173 F46 F164 F156 F39 F148 F32 F140 F130 F26 F124 F118 F113 F19 F101 F96 F91 F11 H263 H256 H249 H240 H234 H225 H220 H211 H206 H201 H196 H190 H185 H180 H173 H156 H164 H148 H140 H130 H124 H118 H113 H101 H96 H91 H78 H72 H67 H60 H54 H46 H39 H11 H19 H26 H32">
    <cfRule type="cellIs" priority="4" dxfId="22" operator="equal" stopIfTrue="1">
      <formula>"Completed"</formula>
    </cfRule>
    <cfRule type="cellIs" priority="5" dxfId="23" operator="equal" stopIfTrue="1">
      <formula>"No Action Taken"</formula>
    </cfRule>
    <cfRule type="cellIs" priority="6" dxfId="24" operator="equal" stopIfTrue="1">
      <formula>"In Progress"</formula>
    </cfRule>
  </conditionalFormatting>
  <dataValidations count="2">
    <dataValidation type="list" showInputMessage="1" showErrorMessage="1" sqref="F334:G334">
      <formula1>DocStat</formula1>
    </dataValidation>
    <dataValidation type="list" showInputMessage="1" showErrorMessage="1" sqref="F330 F326 F322 F318 F314 F307 F303 F298 F284 F278 F272 H330 H326 H322 H318 H314 H307 H303 H298 H284 H278 H272 H32 H26 H19 H11 H39 H46 H54 H60 H67 H72 H78 H91 H96 H101 H113 H118 H124 H130 H140 H148 H164 H156 H173 H180 H185 H190 H196 H201 H206 H211 H220 H225 H234 H240 H249 H256 H263 F11 F91 F96 F101 F113 F19 F118 F124 F26 F130 F140 F32 F148 F156 F39 F164 F173 F46 F180 F185 F190 F196 F54 F201 F206 F211 F220 F225 F234 F60 F240 F249 F256 F263 F67 F72 F78">
      <formula1>CompStat</formula1>
    </dataValidation>
  </dataValidations>
  <printOptions/>
  <pageMargins left="0.44" right="0.54" top="1" bottom="1" header="0.5" footer="0.5"/>
  <pageSetup horizontalDpi="600" verticalDpi="600" orientation="portrait" scale="85" r:id="rId1"/>
  <headerFooter alignWithMargins="0">
    <oddFooter>&amp;C&amp;"Arial,Regular"&amp;9Challenge Pilot
Participant OCTPS Form - Stage III Status Report</oddFooter>
  </headerFooter>
</worksheet>
</file>

<file path=xl/worksheets/sheet6.xml><?xml version="1.0" encoding="utf-8"?>
<worksheet xmlns="http://schemas.openxmlformats.org/spreadsheetml/2006/main" xmlns:r="http://schemas.openxmlformats.org/officeDocument/2006/relationships">
  <dimension ref="A1:F17"/>
  <sheetViews>
    <sheetView zoomScale="75" zoomScaleNormal="75" zoomScalePageLayoutView="0" workbookViewId="0" topLeftCell="A1">
      <selection activeCell="B7" sqref="B7"/>
    </sheetView>
  </sheetViews>
  <sheetFormatPr defaultColWidth="9.140625" defaultRowHeight="15"/>
  <cols>
    <col min="1" max="1" width="27.140625" style="1" customWidth="1"/>
    <col min="2" max="3" width="24.7109375" style="1" customWidth="1"/>
    <col min="4" max="4" width="24.7109375" style="64" customWidth="1"/>
    <col min="5" max="5" width="17.8515625" style="1" customWidth="1"/>
    <col min="6" max="6" width="16.7109375" style="1" customWidth="1"/>
    <col min="7" max="16384" width="9.140625" style="1" customWidth="1"/>
  </cols>
  <sheetData>
    <row r="1" spans="1:6" ht="18.75">
      <c r="A1" s="339" t="s">
        <v>224</v>
      </c>
      <c r="B1" s="340"/>
      <c r="C1" s="340"/>
      <c r="D1" s="341"/>
      <c r="E1"/>
      <c r="F1"/>
    </row>
    <row r="2" spans="1:6" ht="18.75">
      <c r="A2" s="342" t="s">
        <v>482</v>
      </c>
      <c r="B2" s="343"/>
      <c r="C2" s="343"/>
      <c r="D2" s="344"/>
      <c r="E2"/>
      <c r="F2"/>
    </row>
    <row r="5" ht="12.75">
      <c r="D5" s="65" t="s">
        <v>325</v>
      </c>
    </row>
    <row r="6" spans="1:4" ht="12.75">
      <c r="A6" s="66" t="s">
        <v>331</v>
      </c>
      <c r="B6" s="66" t="s">
        <v>227</v>
      </c>
      <c r="C6" s="66" t="s">
        <v>262</v>
      </c>
      <c r="D6" s="66" t="s">
        <v>266</v>
      </c>
    </row>
    <row r="7" spans="1:4" ht="12.75">
      <c r="A7" s="64" t="s">
        <v>267</v>
      </c>
      <c r="B7" s="64" t="s">
        <v>228</v>
      </c>
      <c r="C7" s="64">
        <v>2004</v>
      </c>
      <c r="D7" s="21" t="s">
        <v>267</v>
      </c>
    </row>
    <row r="8" spans="1:4" ht="12.75">
      <c r="A8" s="64" t="s">
        <v>265</v>
      </c>
      <c r="B8" s="64" t="s">
        <v>229</v>
      </c>
      <c r="C8" s="64">
        <v>2005</v>
      </c>
      <c r="D8" s="21" t="s">
        <v>265</v>
      </c>
    </row>
    <row r="9" spans="1:4" ht="12.75">
      <c r="A9" s="64" t="s">
        <v>330</v>
      </c>
      <c r="C9" s="64">
        <v>2006</v>
      </c>
      <c r="D9" s="21" t="s">
        <v>263</v>
      </c>
    </row>
    <row r="10" spans="3:4" ht="12.75">
      <c r="C10" s="64">
        <v>2007</v>
      </c>
      <c r="D10" s="1"/>
    </row>
    <row r="11" spans="3:4" ht="12.75">
      <c r="C11" s="64">
        <v>2008</v>
      </c>
      <c r="D11" s="1"/>
    </row>
    <row r="12" spans="3:4" ht="12.75">
      <c r="C12" s="64"/>
      <c r="D12" s="1"/>
    </row>
    <row r="13" spans="3:4" ht="12.75">
      <c r="C13" s="64"/>
      <c r="D13" s="1"/>
    </row>
    <row r="14" spans="3:4" ht="12.75">
      <c r="C14" s="64"/>
      <c r="D14" s="1"/>
    </row>
    <row r="15" spans="3:4" ht="12.75">
      <c r="C15" s="64"/>
      <c r="D15" s="1"/>
    </row>
    <row r="16" spans="3:4" ht="12.75">
      <c r="C16" s="64"/>
      <c r="D16" s="1"/>
    </row>
    <row r="17" spans="1:4" ht="12.75">
      <c r="A17" s="65" t="s">
        <v>331</v>
      </c>
      <c r="B17" s="65" t="s">
        <v>327</v>
      </c>
      <c r="C17" s="65" t="s">
        <v>328</v>
      </c>
      <c r="D17" s="65" t="s">
        <v>329</v>
      </c>
    </row>
  </sheetData>
  <sheetProtection password="DAB3" sheet="1" objects="1" scenarios="1"/>
  <mergeCells count="2">
    <mergeCell ref="A1:D1"/>
    <mergeCell ref="A2:D2"/>
  </mergeCells>
  <printOptions/>
  <pageMargins left="0.75" right="0.75" top="1" bottom="1" header="0.5" footer="0.5"/>
  <pageSetup horizontalDpi="600" verticalDpi="600" orientation="landscape" r:id="rId1"/>
  <headerFooter alignWithMargins="0">
    <oddFooter>&amp;C&amp;"Arial,Regular"&amp;9Challenge Pilot
Site OCTPS Form - Codes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TATC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User</cp:lastModifiedBy>
  <cp:lastPrinted>2008-08-18T15:24:46Z</cp:lastPrinted>
  <dcterms:created xsi:type="dcterms:W3CDTF">2004-02-09T18:15:37Z</dcterms:created>
  <dcterms:modified xsi:type="dcterms:W3CDTF">2012-06-06T21:55:19Z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-1660605188</vt:i4>
  </property>
  <property fmtid="{D5CDD505-2E9C-101B-9397-08002B2CF9AE}" pid="3" name="_NewReviewCycle">
    <vt:lpwstr/>
  </property>
  <property fmtid="{D5CDD505-2E9C-101B-9397-08002B2CF9AE}" pid="4" name="_EmailSubject">
    <vt:lpwstr>New Administrator/Participant OCTPS Forms</vt:lpwstr>
  </property>
  <property fmtid="{D5CDD505-2E9C-101B-9397-08002B2CF9AE}" pid="5" name="_AuthorEmail">
    <vt:lpwstr>Wojnar.Christian@dol.gov</vt:lpwstr>
  </property>
  <property fmtid="{D5CDD505-2E9C-101B-9397-08002B2CF9AE}" pid="6" name="_AuthorEmailDisplayName">
    <vt:lpwstr>Wojnar, Christian - OSHA</vt:lpwstr>
  </property>
  <property fmtid="{D5CDD505-2E9C-101B-9397-08002B2CF9AE}" pid="7" name="_ReviewingToolsShownOnce">
    <vt:lpwstr/>
  </property>
</Properties>
</file>